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9ead47f91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9040989d07cf44d0"/>
    <x:sheet xmlns:r="http://schemas.openxmlformats.org/officeDocument/2006/relationships" name="Air State Calculator" sheetId="2" r:id="Rf086ea8e7b814c3e"/>
    <x:sheet xmlns:r="http://schemas.openxmlformats.org/officeDocument/2006/relationships" name="Air Mixing" sheetId="3" r:id="Rb735dead67c64e45"/>
    <x:sheet xmlns:r="http://schemas.openxmlformats.org/officeDocument/2006/relationships" name="ERV HRV" sheetId="4" r:id="Re604cac9862b4eac"/>
    <x:sheet xmlns:r="http://schemas.openxmlformats.org/officeDocument/2006/relationships" name="Cooling Coil" sheetId="5" r:id="R6f2b3fec827f4578"/>
    <x:sheet xmlns:r="http://schemas.openxmlformats.org/officeDocument/2006/relationships" name="Dashboard" sheetId="6" r:id="R854475c63c2142db"/>
    <x:sheet xmlns:r="http://schemas.openxmlformats.org/officeDocument/2006/relationships" name="References" sheetId="7" r:id="Ra709a967d219452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00"/>
    <x:numFmt numFmtId="201" formatCode="0.00000"/>
    <x:numFmt numFmtId="202" formatCode="0.00"/>
    <x:numFmt numFmtId="203" formatCode="0.0%"/>
    <x:numFmt numFmtId="204" formatCode="#,##0.00"/>
  </x:numFmts>
  <x:fonts count="10">
    <x:font>
      <x:sz val="11"/>
      <x:name val="Carlito"/>
    </x:font>
    <x:font>
      <x:b/>
      <x:sz val="16"/>
      <x:color rgb="FFFFFF"/>
      <x:name val="Carlito"/>
    </x:font>
    <x:font>
      <x:b/>
      <x:sz val="12"/>
      <x:color rgb="FFFFFF"/>
      <x:name val="Carlito"/>
    </x:font>
    <x:font>
      <x:b/>
      <x:sz val="11"/>
      <x:name val="Carlito"/>
    </x:font>
    <x:font>
      <x:b/>
      <x:sz val="11"/>
      <x:color rgb="374151"/>
      <x:name val="Carlito"/>
    </x:font>
    <x:font>
      <x:b/>
      <x:sz val="11"/>
      <x:color rgb="FFFFFF"/>
      <x:name val="Carlito"/>
    </x:font>
    <x:font>
      <x:b/>
      <x:sz val="10"/>
      <x:color rgb="FFFFFF"/>
      <x:name val="Aptos"/>
    </x:font>
    <x:font>
      <x:sz val="10"/>
      <x:name val="Aptos"/>
    </x:font>
    <x:font>
      <x:b/>
      <x:sz val="10"/>
      <x:name val="Aptos"/>
    </x:font>
    <x:font>
      <x:b/>
      <x:sz val="10"/>
      <x:color rgb="374151"/>
      <x:name val="Aptos"/>
    </x:font>
  </x:fonts>
  <x:fills count="10">
    <x:fill>
      <x:patternFill patternType="none"/>
    </x:fill>
    <x:fill>
      <x:patternFill patternType="gray125"/>
    </x:fill>
    <x:fill>
      <x:patternFill patternType="solid">
        <x:fgColor rgb="0B1F4D"/>
      </x:patternFill>
    </x:fill>
    <x:fill>
      <x:patternFill patternType="solid">
        <x:fgColor rgb="1D4ED8"/>
      </x:patternFill>
    </x:fill>
    <x:fill>
      <x:patternFill patternType="solid">
        <x:fgColor rgb="EFF6FF"/>
      </x:patternFill>
    </x:fill>
    <x:fill>
      <x:patternFill patternType="solid">
        <x:fgColor rgb="E5E7EB"/>
      </x:patternFill>
    </x:fill>
    <x:fill>
      <x:patternFill patternType="solid">
        <x:fgColor rgb="374151"/>
      </x:patternFill>
    </x:fill>
    <x:fill>
      <x:patternFill patternType="solid">
        <x:fgColor rgb="FEF3C7"/>
      </x:patternFill>
    </x:fill>
    <x:fill>
      <x:patternFill patternType="solid">
        <x:fgColor rgb="CCFBF1"/>
      </x:patternFill>
    </x:fill>
    <x:fill>
      <x:patternFill patternType="solid">
        <x:fgColor rgb="DBEAFE"/>
      </x:patternFill>
    </x:fill>
  </x:fills>
  <x:borders count="2">
    <x:border/>
    <x:border/>
  </x:borders>
  <x:cellStyleXfs count="1">
    <x:xf numFmtId="0" fontId="0" fillId="0" borderId="0"/>
  </x:cellStyleXfs>
  <x:cellXfs count="13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vertical="top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0" fillId="7" borderId="0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0" fillId="7" borderId="1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horizontal="center"/>
    </x:xf>
    <x:xf numFmtId="0" fontId="3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horizontal="center"/>
    </x:xf>
    <x:xf numFmtId="0" fontId="3" fillId="8" borderId="1" xfId="0" applyNumberFormat="1" applyFont="1" applyFill="1" applyBorder="1" applyAlignment="1">
      <x:alignment horizontal="center" vertical="center"/>
    </x:xf>
    <x:xf numFmtId="200" fontId="3" fillId="8" borderId="0" xfId="0" applyNumberFormat="1" applyFont="1" applyFill="1" applyBorder="1" applyAlignment="1">
      <x:alignment horizontal="center" vertical="center"/>
    </x:xf>
    <x:xf numFmtId="200" fontId="3" fillId="8" borderId="1" xfId="0" applyNumberFormat="1" applyFont="1" applyFill="1" applyBorder="1" applyAlignment="1">
      <x:alignment horizontal="center" vertical="center"/>
    </x:xf>
    <x:xf numFmtId="201" fontId="3" fillId="8" borderId="0" xfId="0" applyNumberFormat="1" applyFont="1" applyFill="1" applyBorder="1" applyAlignment="1">
      <x:alignment horizontal="center" vertical="center"/>
    </x:xf>
    <x:xf numFmtId="201" fontId="3" fillId="8" borderId="1" xfId="0" applyNumberFormat="1" applyFont="1" applyFill="1" applyBorder="1" applyAlignment="1">
      <x:alignment horizontal="center" vertical="center"/>
    </x:xf>
    <x:xf numFmtId="202" fontId="3" fillId="8" borderId="0" xfId="0" applyNumberFormat="1" applyFont="1" applyFill="1" applyBorder="1" applyAlignment="1">
      <x:alignment horizontal="center" vertical="center"/>
    </x:xf>
    <x:xf numFmtId="202" fontId="3" fillId="8" borderId="1" xfId="0" applyNumberFormat="1" applyFont="1" applyFill="1" applyBorder="1" applyAlignment="1">
      <x:alignment horizontal="center" vertical="center"/>
    </x:xf>
    <x:xf numFmtId="203" fontId="3" fillId="8" borderId="0" xfId="0" applyNumberFormat="1" applyFont="1" applyFill="1" applyBorder="1" applyAlignment="1">
      <x:alignment horizontal="center" vertical="center"/>
    </x:xf>
    <x:xf numFmtId="203" fontId="3" fillId="8" borderId="1" xfId="0" applyNumberFormat="1" applyFont="1" applyFill="1" applyBorder="1" applyAlignment="1">
      <x:alignment horizontal="center" vertical="center"/>
    </x:xf>
    <x:xf numFmtId="204" fontId="3" fillId="8" borderId="0" xfId="0" applyNumberFormat="1" applyFont="1" applyFill="1" applyBorder="1" applyAlignment="1">
      <x:alignment horizontal="center" vertical="center"/>
    </x:xf>
    <x:xf numFmtId="204" fontId="3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3" fillId="9" borderId="0" xfId="0" applyNumberFormat="1" applyFont="1" applyFill="1" applyBorder="1"/>
    <x:xf numFmtId="0" fontId="0" fillId="9" borderId="1" xfId="0" applyNumberFormat="1" applyFont="1" applyFill="1" applyBorder="1"/>
    <x:xf numFmtId="0" fontId="3" fillId="9" borderId="1" xfId="0" applyNumberFormat="1" applyFont="1" applyFill="1" applyBorder="1"/>
    <x:xf numFmtId="0" fontId="6" fillId="2" borderId="0" xfId="0" applyNumberFormat="1" applyFont="1" applyFill="1" applyBorder="1" applyAlignment="1">
      <x:alignment horizontal="center" vertical="center"/>
    </x:xf>
    <x:xf numFmtId="0" fontId="7" fillId="0" borderId="0" xfId="0" applyNumberFormat="1" applyFont="1" applyFill="1" applyBorder="1"/>
    <x:xf numFmtId="0" fontId="6" fillId="3" borderId="0" xfId="0" applyNumberFormat="1" applyFont="1" applyFill="1" applyBorder="1" applyAlignment="1">
      <x:alignment horizontal="left" vertical="center"/>
    </x:xf>
    <x:xf numFmtId="0" fontId="7" fillId="4" borderId="0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horizontal="center"/>
    </x:xf>
    <x:xf numFmtId="0" fontId="7" fillId="0" borderId="0" xfId="0" applyNumberFormat="1" applyFont="1" applyFill="1" applyBorder="1" applyAlignment="1">
      <x:alignment wrapText="1"/>
    </x:xf>
    <x:xf numFmtId="0" fontId="9" fillId="5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 applyAlignment="1">
      <x:alignment horizontal="center" vertical="center"/>
    </x:xf>
    <x:xf numFmtId="0" fontId="7" fillId="0" borderId="1" xfId="0" applyNumberFormat="1" applyFont="1" applyFill="1" applyBorder="1"/>
    <x:xf numFmtId="0" fontId="6" fillId="3" borderId="1" xfId="0" applyNumberFormat="1" applyFont="1" applyFill="1" applyBorder="1" applyAlignment="1">
      <x:alignment horizontal="left" vertical="center"/>
    </x:xf>
    <x:xf numFmtId="0" fontId="7" fillId="4" borderId="1" xfId="0" applyNumberFormat="1" applyFont="1" applyFill="1" applyBorder="1" applyAlignment="1">
      <x:alignment vertical="top" wrapText="1"/>
    </x:xf>
    <x:xf numFmtId="0" fontId="8" fillId="0" borderId="1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 applyAlignment="1">
      <x:alignment wrapText="1"/>
    </x:xf>
    <x:xf numFmtId="0" fontId="9" fillId="5" borderId="1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 applyAlignment="1">
      <x:alignment horizontal="center" vertical="center" wrapText="1"/>
    </x:xf>
    <x:xf numFmtId="0" fontId="6" fillId="3" borderId="0" xfId="0" applyNumberFormat="1" applyFont="1" applyFill="1" applyBorder="1" applyAlignment="1">
      <x:alignment horizontal="left" vertical="center" wrapText="1"/>
    </x:xf>
    <x:xf numFmtId="0" fontId="8" fillId="0" borderId="0" xfId="0" applyNumberFormat="1" applyFont="1" applyFill="1" applyBorder="1" applyAlignment="1">
      <x:alignment horizontal="center" wrapText="1"/>
    </x:xf>
    <x:xf numFmtId="0" fontId="9" fillId="5" borderId="0" xfId="0" applyNumberFormat="1" applyFont="1" applyFill="1" applyBorder="1" applyAlignment="1">
      <x:alignment horizontal="center" wrapText="1"/>
    </x:xf>
    <x:xf numFmtId="0" fontId="6" fillId="2" borderId="1" xfId="0" applyNumberFormat="1" applyFont="1" applyFill="1" applyBorder="1" applyAlignment="1">
      <x:alignment horizontal="center" vertical="center" wrapText="1"/>
    </x:xf>
    <x:xf numFmtId="0" fontId="6" fillId="3" borderId="1" xfId="0" applyNumberFormat="1" applyFont="1" applyFill="1" applyBorder="1" applyAlignment="1">
      <x:alignment horizontal="left" vertical="center" wrapText="1"/>
    </x:xf>
    <x:xf numFmtId="0" fontId="8" fillId="0" borderId="1" xfId="0" applyNumberFormat="1" applyFont="1" applyFill="1" applyBorder="1" applyAlignment="1">
      <x:alignment horizontal="center" wrapText="1"/>
    </x:xf>
    <x:xf numFmtId="0" fontId="9" fillId="5" borderId="1" xfId="0" applyNumberFormat="1" applyFont="1" applyFill="1" applyBorder="1" applyAlignment="1">
      <x:alignment horizontal="center" wrapText="1"/>
    </x:xf>
    <x:xf numFmtId="0" fontId="6" fillId="6" borderId="0" xfId="0" applyNumberFormat="1" applyFont="1" applyFill="1" applyBorder="1" applyAlignment="1">
      <x:alignment horizontal="center" vertical="center" wrapText="1"/>
    </x:xf>
    <x:xf numFmtId="0" fontId="8" fillId="5" borderId="0" xfId="0" applyNumberFormat="1" applyFont="1" applyFill="1" applyBorder="1" applyAlignment="1">
      <x:alignment horizontal="center"/>
    </x:xf>
    <x:xf numFmtId="0" fontId="7" fillId="7" borderId="0" xfId="0" applyNumberFormat="1" applyFont="1" applyFill="1" applyBorder="1" applyAlignment="1">
      <x:alignment horizontal="center" vertical="center"/>
    </x:xf>
    <x:xf numFmtId="200" fontId="8" fillId="8" borderId="0" xfId="0" applyNumberFormat="1" applyFont="1" applyFill="1" applyBorder="1" applyAlignment="1">
      <x:alignment horizontal="center" vertical="center"/>
    </x:xf>
    <x:xf numFmtId="201" fontId="8" fillId="8" borderId="0" xfId="0" applyNumberFormat="1" applyFont="1" applyFill="1" applyBorder="1" applyAlignment="1">
      <x:alignment horizontal="center" vertical="center"/>
    </x:xf>
    <x:xf numFmtId="202" fontId="8" fillId="8" borderId="0" xfId="0" applyNumberFormat="1" applyFont="1" applyFill="1" applyBorder="1" applyAlignment="1">
      <x:alignment horizontal="center" vertical="center"/>
    </x:xf>
    <x:xf numFmtId="0" fontId="6" fillId="6" borderId="1" xfId="0" applyNumberFormat="1" applyFont="1" applyFill="1" applyBorder="1" applyAlignment="1">
      <x:alignment horizontal="center" vertical="center" wrapText="1"/>
    </x:xf>
    <x:xf numFmtId="0" fontId="8" fillId="5" borderId="1" xfId="0" applyNumberFormat="1" applyFont="1" applyFill="1" applyBorder="1" applyAlignment="1">
      <x:alignment horizontal="center"/>
    </x:xf>
    <x:xf numFmtId="0" fontId="7" fillId="7" borderId="1" xfId="0" applyNumberFormat="1" applyFont="1" applyFill="1" applyBorder="1" applyAlignment="1">
      <x:alignment horizontal="center" vertical="center"/>
    </x:xf>
    <x:xf numFmtId="200" fontId="8" fillId="8" borderId="1" xfId="0" applyNumberFormat="1" applyFont="1" applyFill="1" applyBorder="1" applyAlignment="1">
      <x:alignment horizontal="center" vertical="center"/>
    </x:xf>
    <x:xf numFmtId="201" fontId="8" fillId="8" borderId="1" xfId="0" applyNumberFormat="1" applyFont="1" applyFill="1" applyBorder="1" applyAlignment="1">
      <x:alignment horizontal="center" vertical="center"/>
    </x:xf>
    <x:xf numFmtId="202" fontId="8" fillId="8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 applyAlignment="1">
      <x:alignment horizontal="center"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200" fontId="8" fillId="8" borderId="0" xfId="0" applyNumberFormat="1" applyFont="1" applyFill="1" applyBorder="1" applyAlignment="1">
      <x:alignment horizontal="center" vertical="center" wrapText="1"/>
    </x:xf>
    <x:xf numFmtId="201" fontId="8" fillId="8" borderId="0" xfId="0" applyNumberFormat="1" applyFont="1" applyFill="1" applyBorder="1" applyAlignment="1">
      <x:alignment horizontal="center" vertical="center" wrapText="1"/>
    </x:xf>
    <x:xf numFmtId="202" fontId="8" fillId="8" borderId="0" xfId="0" applyNumberFormat="1" applyFont="1" applyFill="1" applyBorder="1" applyAlignment="1">
      <x:alignment horizontal="center" vertical="center" wrapText="1"/>
    </x:xf>
    <x:xf numFmtId="0" fontId="8" fillId="5" borderId="1" xfId="0" applyNumberFormat="1" applyFont="1" applyFill="1" applyBorder="1" applyAlignment="1">
      <x:alignment horizontal="center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200" fontId="8" fillId="8" borderId="1" xfId="0" applyNumberFormat="1" applyFont="1" applyFill="1" applyBorder="1" applyAlignment="1">
      <x:alignment horizontal="center" vertical="center" wrapText="1"/>
    </x:xf>
    <x:xf numFmtId="201" fontId="8" fillId="8" borderId="1" xfId="0" applyNumberFormat="1" applyFont="1" applyFill="1" applyBorder="1" applyAlignment="1">
      <x:alignment horizontal="center" vertical="center" wrapText="1"/>
    </x:xf>
    <x:xf numFmtId="202" fontId="8" fillId="8" borderId="1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/>
    <x:xf numFmtId="0" fontId="8" fillId="0" borderId="1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1" xfId="0" applyNumberFormat="1" applyFont="1" applyFill="1" applyBorder="1" applyAlignment="1">
      <x:alignment wrapText="1"/>
    </x:xf>
    <x:xf numFmtId="203" fontId="8" fillId="8" borderId="0" xfId="0" applyNumberFormat="1" applyFont="1" applyFill="1" applyBorder="1" applyAlignment="1">
      <x:alignment horizontal="center" vertical="center"/>
    </x:xf>
    <x:xf numFmtId="203" fontId="8" fillId="8" borderId="1" xfId="0" applyNumberFormat="1" applyFont="1" applyFill="1" applyBorder="1" applyAlignment="1">
      <x:alignment horizontal="center" vertical="center"/>
    </x:xf>
    <x:xf numFmtId="203" fontId="8" fillId="8" borderId="0" xfId="0" applyNumberFormat="1" applyFont="1" applyFill="1" applyBorder="1" applyAlignment="1">
      <x:alignment horizontal="center" vertical="center" wrapText="1"/>
    </x:xf>
    <x:xf numFmtId="203" fontId="8" fillId="8" borderId="1" xfId="0" applyNumberFormat="1" applyFont="1" applyFill="1" applyBorder="1" applyAlignment="1">
      <x:alignment horizontal="center" vertical="center" wrapText="1"/>
    </x:xf>
    <x:xf numFmtId="204" fontId="8" fillId="8" borderId="0" xfId="0" applyNumberFormat="1" applyFont="1" applyFill="1" applyBorder="1" applyAlignment="1">
      <x:alignment horizontal="center" vertical="center"/>
    </x:xf>
    <x:xf numFmtId="204" fontId="8" fillId="8" borderId="1" xfId="0" applyNumberFormat="1" applyFont="1" applyFill="1" applyBorder="1" applyAlignment="1">
      <x:alignment horizontal="center" vertical="center"/>
    </x:xf>
    <x:xf numFmtId="204" fontId="8" fillId="8" borderId="0" xfId="0" applyNumberFormat="1" applyFont="1" applyFill="1" applyBorder="1" applyAlignment="1">
      <x:alignment horizontal="center" vertical="center" wrapText="1"/>
    </x:xf>
    <x:xf numFmtId="204" fontId="8" fillId="8" borderId="1" xfId="0" applyNumberFormat="1" applyFont="1" applyFill="1" applyBorder="1" applyAlignment="1">
      <x:alignment horizontal="center" vertical="center" wrapText="1"/>
    </x:xf>
    <x:xf numFmtId="0" fontId="8" fillId="9" borderId="0" xfId="0" applyNumberFormat="1" applyFont="1" applyFill="1" applyBorder="1"/>
    <x:xf numFmtId="0" fontId="8" fillId="9" borderId="1" xfId="0" applyNumberFormat="1" applyFont="1" applyFill="1" applyBorder="1"/>
    <x:xf numFmtId="0" fontId="8" fillId="9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f2309fb91476a" /><Relationship Type="http://schemas.openxmlformats.org/officeDocument/2006/relationships/theme" Target="/xl/theme/theme1.xml" Id="Rb17ece69477b4fe0" /><Relationship Type="http://schemas.openxmlformats.org/officeDocument/2006/relationships/sharedStrings" Target="/xl/sharedStrings.xml" Id="R93ceb7dfaef841b5" /><Relationship Type="http://schemas.openxmlformats.org/officeDocument/2006/relationships/worksheet" Target="/xl/worksheets/sheet1.xml" Id="R9040989d07cf44d0" /><Relationship Type="http://schemas.openxmlformats.org/officeDocument/2006/relationships/worksheet" Target="/xl/worksheets/sheet2.xml" Id="Rf086ea8e7b814c3e" /><Relationship Type="http://schemas.openxmlformats.org/officeDocument/2006/relationships/worksheet" Target="/xl/worksheets/sheet3.xml" Id="Rb735dead67c64e45" /><Relationship Type="http://schemas.openxmlformats.org/officeDocument/2006/relationships/worksheet" Target="/xl/worksheets/sheet4.xml" Id="Re604cac9862b4eac" /><Relationship Type="http://schemas.openxmlformats.org/officeDocument/2006/relationships/worksheet" Target="/xl/worksheets/sheet5.xml" Id="R6f2b3fec827f4578" /><Relationship Type="http://schemas.openxmlformats.org/officeDocument/2006/relationships/worksheet" Target="/xl/worksheets/sheet6.xml" Id="R854475c63c2142db" /><Relationship Type="http://schemas.openxmlformats.org/officeDocument/2006/relationships/worksheet" Target="/xl/worksheets/sheet7.xml" Id="Ra709a967d219452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6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HVACICI Psychrometric Process Calculator</x:v>
      </x:c>
      <x:c r="B1" s="92"/>
      <x:c r="C1" s="92"/>
      <x:c r="D1" s="92"/>
      <x:c r="E1" s="92"/>
      <x:c r="F1" s="92"/>
      <x:c r="G1" s="92"/>
      <x:c r="H1" s="92"/>
      <x:c r="I1" s="83"/>
      <x:c r="J1" s="83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Purpose</x:v>
      </x:c>
      <x:c r="B3" s="93"/>
      <x:c r="C3" s="93"/>
      <x:c r="D3" s="93"/>
      <x:c r="E3" s="93"/>
      <x:c r="F3" s="93"/>
      <x:c r="G3" s="93"/>
      <x:c r="H3" s="93"/>
      <x:c r="I3" s="83"/>
      <x:c r="J3" s="83"/>
      <x:c r="K3" s="83"/>
    </x:row>
    <x:row r="4">
      <x:c r="A4" s="81" t="str">
        <x:v>This workbook provides a professional preliminary psychrometric-process calculator for HVAC design and training. It evaluates moist-air properties, outdoor-air and return-air mixing, ERV/HRV leaving-air conditions, and cooling-coil sensible, latent, and total loads.</x:v>
      </x:c>
      <x:c r="B4" s="81"/>
      <x:c r="C4" s="81"/>
      <x:c r="D4" s="81"/>
      <x:c r="E4" s="81"/>
      <x:c r="F4" s="81"/>
      <x:c r="G4" s="81"/>
      <x:c r="H4" s="81"/>
      <x:c r="I4" s="83"/>
      <x:c r="J4" s="83"/>
      <x:c r="K4" s="83"/>
    </x:row>
    <x:row r="5">
      <x:c r="A5" s="81"/>
      <x:c r="B5" s="81"/>
      <x:c r="C5" s="81"/>
      <x:c r="D5" s="81"/>
      <x:c r="E5" s="81"/>
      <x:c r="F5" s="81"/>
      <x:c r="G5" s="81"/>
      <x:c r="H5" s="81"/>
      <x:c r="I5" s="83"/>
      <x:c r="J5" s="83"/>
      <x:c r="K5" s="83"/>
    </x:row>
    <x:row r="6">
      <x:c r="A6" s="81"/>
      <x:c r="B6" s="81"/>
      <x:c r="C6" s="81"/>
      <x:c r="D6" s="81"/>
      <x:c r="E6" s="81"/>
      <x:c r="F6" s="81"/>
      <x:c r="G6" s="81"/>
      <x:c r="H6" s="81"/>
      <x:c r="I6" s="83"/>
      <x:c r="J6" s="83"/>
      <x:c r="K6" s="83"/>
    </x:row>
    <x:row r="7">
      <x:c r="A7" s="81"/>
      <x:c r="B7" s="81"/>
      <x:c r="C7" s="81"/>
      <x:c r="D7" s="81"/>
      <x:c r="E7" s="81"/>
      <x:c r="F7" s="81"/>
      <x:c r="G7" s="81"/>
      <x:c r="H7" s="81"/>
      <x:c r="I7" s="83"/>
      <x:c r="J7" s="83"/>
      <x:c r="K7" s="83"/>
    </x:row>
    <x:row r="8">
      <x:c r="A8" s="81"/>
      <x:c r="B8" s="81"/>
      <x:c r="C8" s="81"/>
      <x:c r="D8" s="81"/>
      <x:c r="E8" s="81"/>
      <x:c r="F8" s="81"/>
      <x:c r="G8" s="81"/>
      <x:c r="H8" s="81"/>
      <x:c r="I8" s="83"/>
      <x:c r="J8" s="83"/>
      <x:c r="K8" s="83"/>
    </x:row>
    <x:row r="9">
      <x:c r="A9" s="83"/>
      <x:c r="B9" s="83"/>
      <x:c r="C9" s="83"/>
      <x:c r="D9" s="83"/>
      <x:c r="E9" s="83"/>
      <x:c r="F9" s="83"/>
      <x:c r="G9" s="83"/>
      <x:c r="H9" s="83"/>
      <x:c r="I9" s="83"/>
      <x:c r="J9" s="83"/>
      <x:c r="K9" s="83"/>
    </x:row>
    <x:row r="10">
      <x:c r="A10" s="93" t="str">
        <x:v>Recommended Workflow</x:v>
      </x:c>
      <x:c r="B10" s="93"/>
      <x:c r="C10" s="93"/>
      <x:c r="D10" s="93"/>
      <x:c r="E10" s="93"/>
      <x:c r="F10" s="93"/>
      <x:c r="G10" s="93"/>
      <x:c r="H10" s="93"/>
      <x:c r="I10" s="83"/>
      <x:c r="J10" s="83"/>
      <x:c r="K10" s="83"/>
    </x:row>
    <x:row r="11">
      <x:c r="A11" s="94" t="str">
        <x:v>1</x:v>
      </x:c>
      <x:c r="B11" s="83" t="str">
        <x:v>Enter dry-bulb temperature and relative humidity for each air state in Air State Calculator.</x:v>
      </x:c>
      <x:c r="C11" s="83" t="str"/>
      <x:c r="D11" s="83" t="str"/>
      <x:c r="E11" s="83" t="str"/>
      <x:c r="F11" s="83" t="str"/>
      <x:c r="G11" s="83" t="str"/>
      <x:c r="H11" s="83" t="str"/>
      <x:c r="I11" s="83"/>
      <x:c r="J11" s="83"/>
      <x:c r="K11" s="83"/>
    </x:row>
    <x:row r="12">
      <x:c r="A12" s="94" t="str">
        <x:v>2</x:v>
      </x:c>
      <x:c r="B12" s="83" t="str">
        <x:v>Use Air Mixing to calculate mixed-air condition from outdoor-air and return-air flow rates.</x:v>
      </x:c>
      <x:c r="C12" s="83" t="str"/>
      <x:c r="D12" s="83" t="str"/>
      <x:c r="E12" s="83" t="str"/>
      <x:c r="F12" s="83" t="str"/>
      <x:c r="G12" s="83" t="str"/>
      <x:c r="H12" s="83" t="str"/>
      <x:c r="I12" s="83"/>
      <x:c r="J12" s="83"/>
      <x:c r="K12" s="83"/>
    </x:row>
    <x:row r="13">
      <x:c r="A13" s="94" t="str">
        <x:v>3</x:v>
      </x:c>
      <x:c r="B13" s="83" t="str">
        <x:v>Use ERV HRV to estimate leaving outdoor-air condition and ventilation-load reduction.</x:v>
      </x:c>
      <x:c r="C13" s="83" t="str"/>
      <x:c r="D13" s="83" t="str"/>
      <x:c r="E13" s="83" t="str"/>
      <x:c r="F13" s="83" t="str"/>
      <x:c r="G13" s="83" t="str"/>
      <x:c r="H13" s="83" t="str"/>
      <x:c r="I13" s="83"/>
      <x:c r="J13" s="83"/>
      <x:c r="K13" s="83"/>
    </x:row>
    <x:row r="14">
      <x:c r="A14" s="94" t="str">
        <x:v>4</x:v>
      </x:c>
      <x:c r="B14" s="83" t="str">
        <x:v>Use Cooling Coil to calculate sensible, latent, and total coil loads between entering and leaving air states.</x:v>
      </x:c>
      <x:c r="C14" s="83" t="str"/>
      <x:c r="D14" s="83" t="str"/>
      <x:c r="E14" s="83" t="str"/>
      <x:c r="F14" s="83" t="str"/>
      <x:c r="G14" s="83" t="str"/>
      <x:c r="H14" s="83" t="str"/>
      <x:c r="I14" s="83"/>
      <x:c r="J14" s="83"/>
      <x:c r="K14" s="83"/>
    </x:row>
    <x:row r="15">
      <x:c r="A15" s="94" t="str">
        <x:v>5</x:v>
      </x:c>
      <x:c r="B15" s="83" t="str">
        <x:v>Use Dashboard for a clean summary of the principal design points.</x:v>
      </x:c>
      <x:c r="C15" s="83" t="str"/>
      <x:c r="D15" s="83" t="str"/>
      <x:c r="E15" s="83" t="str"/>
      <x:c r="F15" s="83" t="str"/>
      <x:c r="G15" s="83" t="str"/>
      <x:c r="H15" s="83" t="str"/>
      <x:c r="I15" s="83"/>
      <x:c r="J15" s="83"/>
      <x:c r="K15" s="83"/>
    </x:row>
    <x:row r="16">
      <x:c r="A16" s="94" t="str">
        <x:v>6</x:v>
      </x:c>
      <x:c r="B16" s="83" t="str">
        <x:v>Verify final design with project conditions, manufacturer data, applicable code, and calibrated psychrometric software when required.</x:v>
      </x:c>
      <x:c r="C16" s="83" t="str"/>
      <x:c r="D16" s="83" t="str"/>
      <x:c r="E16" s="83" t="str"/>
      <x:c r="F16" s="83" t="str"/>
      <x:c r="G16" s="83" t="str"/>
      <x:c r="H16" s="83" t="str"/>
      <x:c r="I16" s="83"/>
      <x:c r="J16" s="83"/>
      <x:c r="K16" s="83"/>
    </x:row>
    <x:row r="17">
      <x:c r="A17" s="83" t="str"/>
      <x:c r="B17" s="83" t="str"/>
      <x:c r="C17" s="83" t="str"/>
      <x:c r="D17" s="83" t="str"/>
      <x:c r="E17" s="83" t="str"/>
      <x:c r="F17" s="83" t="str"/>
      <x:c r="G17" s="83" t="str"/>
      <x:c r="H17" s="83" t="str"/>
      <x:c r="I17" s="83"/>
      <x:c r="J17" s="83"/>
      <x:c r="K17" s="83"/>
    </x:row>
    <x:row r="18">
      <x:c r="A18" s="83"/>
      <x:c r="B18" s="83"/>
      <x:c r="C18" s="83"/>
      <x:c r="D18" s="83"/>
      <x:c r="E18" s="83"/>
      <x:c r="F18" s="83"/>
      <x:c r="G18" s="83"/>
      <x:c r="H18" s="83"/>
      <x:c r="I18" s="83"/>
      <x:c r="J18" s="83"/>
      <x:c r="K18" s="83"/>
    </x:row>
    <x:row r="19">
      <x:c r="A19" s="93" t="str">
        <x:v>Important Note</x:v>
      </x:c>
      <x:c r="B19" s="93"/>
      <x:c r="C19" s="93"/>
      <x:c r="D19" s="93"/>
      <x:c r="E19" s="93"/>
      <x:c r="F19" s="93"/>
      <x:c r="G19" s="93"/>
      <x:c r="H19" s="93"/>
      <x:c r="I19" s="83"/>
      <x:c r="J19" s="83"/>
      <x:c r="K19" s="83"/>
    </x:row>
    <x:row r="20">
      <x:c r="A20" s="81" t="str">
        <x:v>This workbook uses standard-atmosphere approximations and the Buck saturation-vapor-pressure equation. It is intended for preliminary analysis and training. Final design should be checked against the applicable psychrometric chart, project altitude, manufacturer data, and design software.</x:v>
      </x:c>
      <x:c r="B20" s="81"/>
      <x:c r="C20" s="81"/>
      <x:c r="D20" s="81"/>
      <x:c r="E20" s="81"/>
      <x:c r="F20" s="81"/>
      <x:c r="G20" s="81"/>
      <x:c r="H20" s="81"/>
      <x:c r="I20" s="83"/>
      <x:c r="J20" s="83"/>
      <x:c r="K20" s="83"/>
    </x:row>
    <x:row r="21">
      <x:c r="A21" s="81"/>
      <x:c r="B21" s="81"/>
      <x:c r="C21" s="81"/>
      <x:c r="D21" s="81"/>
      <x:c r="E21" s="81"/>
      <x:c r="F21" s="81"/>
      <x:c r="G21" s="81"/>
      <x:c r="H21" s="81"/>
      <x:c r="I21" s="83"/>
      <x:c r="J21" s="83"/>
      <x:c r="K21" s="83"/>
    </x:row>
    <x:row r="22">
      <x:c r="A22" s="81"/>
      <x:c r="B22" s="81"/>
      <x:c r="C22" s="81"/>
      <x:c r="D22" s="81"/>
      <x:c r="E22" s="81"/>
      <x:c r="F22" s="81"/>
      <x:c r="G22" s="81"/>
      <x:c r="H22" s="81"/>
      <x:c r="I22" s="83"/>
      <x:c r="J22" s="83"/>
      <x:c r="K22" s="83"/>
    </x:row>
    <x:row r="23">
      <x:c r="A23" s="81"/>
      <x:c r="B23" s="81"/>
      <x:c r="C23" s="81"/>
      <x:c r="D23" s="81"/>
      <x:c r="E23" s="81"/>
      <x:c r="F23" s="81"/>
      <x:c r="G23" s="81"/>
      <x:c r="H23" s="81"/>
      <x:c r="I23" s="83"/>
      <x:c r="J23" s="83"/>
      <x:c r="K23" s="83"/>
    </x:row>
    <x:row r="24">
      <x:c r="A24" s="81"/>
      <x:c r="B24" s="81"/>
      <x:c r="C24" s="81"/>
      <x:c r="D24" s="81"/>
      <x:c r="E24" s="81"/>
      <x:c r="F24" s="81"/>
      <x:c r="G24" s="81"/>
      <x:c r="H24" s="81"/>
      <x:c r="I24" s="83"/>
      <x:c r="J24" s="83"/>
      <x:c r="K24" s="83"/>
    </x:row>
    <x:row r="25">
      <x:c r="A25" s="81"/>
      <x:c r="B25" s="81"/>
      <x:c r="C25" s="81"/>
      <x:c r="D25" s="81"/>
      <x:c r="E25" s="81"/>
      <x:c r="F25" s="81"/>
      <x:c r="G25" s="81"/>
      <x:c r="H25" s="81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95" t="str">
        <x:v>HVACICI | Practical HVAC Engineering Tools and Training | https://hvacici.com</x:v>
      </x:c>
      <x:c r="B27" s="95"/>
      <x:c r="C27" s="95"/>
      <x:c r="D27" s="95"/>
      <x:c r="E27" s="95"/>
      <x:c r="F27" s="95"/>
      <x:c r="G27" s="95"/>
      <x:c r="H27" s="95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H1"/>
    <x:mergeCell ref="A3:H3"/>
    <x:mergeCell ref="A4:H8"/>
    <x:mergeCell ref="A10:H10"/>
    <x:mergeCell ref="A19:H19"/>
    <x:mergeCell ref="A20:H25"/>
    <x:mergeCell ref="A27:H2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22" hidden="0" customWidth="1"/>
  </x:cols>
  <x:sheetData>
    <x:row r="1" ht="30" customHeight="1">
      <x:c r="A1" s="92" t="str">
        <x:v>Air State Calculator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92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Enter Dry-Bulb Temperature and Relative Humidity</x:v>
      </x:c>
      <x:c r="B3" s="93"/>
      <x:c r="C3" s="93"/>
      <x:c r="D3" s="93"/>
      <x:c r="E3" s="93"/>
      <x:c r="F3" s="93"/>
      <x:c r="G3" s="93"/>
      <x:c r="H3" s="93"/>
      <x:c r="I3" s="93"/>
      <x:c r="J3" s="93"/>
      <x:c r="K3" s="9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State</x:v>
      </x:c>
      <x:c r="B5" s="100" t="str">
        <x:v>Dry-Bulb</x:v>
      </x:c>
      <x:c r="C5" s="100" t="str">
        <x:v>RH</x:v>
      </x:c>
      <x:c r="D5" s="100" t="str">
        <x:v>T°C</x:v>
      </x:c>
      <x:c r="E5" s="100" t="str">
        <x:v>Pws</x:v>
      </x:c>
      <x:c r="F5" s="100" t="str">
        <x:v>Pv</x:v>
      </x:c>
      <x:c r="G5" s="100" t="str">
        <x:v>Humidity Ratio</x:v>
      </x:c>
      <x:c r="H5" s="100" t="str">
        <x:v>Humidity Ratio</x:v>
      </x:c>
      <x:c r="I5" s="100" t="str">
        <x:v>Enthalpy</x:v>
      </x:c>
      <x:c r="J5" s="100" t="str">
        <x:v>Dew Point</x:v>
      </x:c>
      <x:c r="K5" s="100" t="str">
        <x:v>Notes</x:v>
      </x:c>
    </x:row>
    <x:row r="6">
      <x:c r="A6" s="112" t="str"/>
      <x:c r="B6" s="112" t="str">
        <x:v>°F</x:v>
      </x:c>
      <x:c r="C6" s="112" t="str">
        <x:v>%</x:v>
      </x:c>
      <x:c r="D6" s="112" t="str">
        <x:v>°C</x:v>
      </x:c>
      <x:c r="E6" s="112" t="str">
        <x:v>kPa</x:v>
      </x:c>
      <x:c r="F6" s="112" t="str">
        <x:v>kPa</x:v>
      </x:c>
      <x:c r="G6" s="112" t="str">
        <x:v>lb/lb dry air</x:v>
      </x:c>
      <x:c r="H6" s="112" t="str">
        <x:v>grains/lb</x:v>
      </x:c>
      <x:c r="I6" s="112" t="str">
        <x:v>Btu/lb dry air</x:v>
      </x:c>
      <x:c r="J6" s="112" t="str">
        <x:v>°F</x:v>
      </x:c>
      <x:c r="K6" s="112" t="str"/>
    </x:row>
    <x:row r="7">
      <x:c r="A7" s="83" t="str">
        <x:v>Outdoor Air (OA)</x:v>
      </x:c>
      <x:c r="B7" s="113" t="n">
        <x:v>95</x:v>
      </x:c>
      <x:c r="C7" s="113" t="n">
        <x:v>50</x:v>
      </x:c>
      <x:c r="D7" s="114" t="n">
        <x:f>(B7-32)*5/9</x:f>
        <x:v>35</x:v>
      </x:c>
      <x:c r="E7" s="114" t="n">
        <x:f>0.61121*EXP((18.678-D7/234.5)*(D7/(257.14+D7)))</x:f>
        <x:v>5.6267520636765465</x:v>
      </x:c>
      <x:c r="F7" s="114" t="n">
        <x:f>(C7/100)*E7</x:f>
        <x:v>2.8133760318382732</x:v>
      </x:c>
      <x:c r="G7" s="115" t="n">
        <x:f>0.62198*F7/(101.325-F7)</x:f>
        <x:v>0.017763016726313568</x:v>
      </x:c>
      <x:c r="H7" s="116" t="n">
        <x:f>G7*7000</x:f>
        <x:v>124.34111708419498</x:v>
      </x:c>
      <x:c r="I7" s="116" t="n">
        <x:f>0.24*B7+G7*(1061+0.444*B7)</x:f>
        <x:v>42.395804792134605</x:v>
      </x:c>
      <x:c r="J7" s="116" t="n">
        <x:f>(257.14*LN(F7/0.61121))/(18.678-LN(F7/0.61121))*9/5+32</x:f>
        <x:v>73.20014730162686</x:v>
      </x:c>
      <x:c r="K7" s="83" t="str">
        <x:v>Editable input</x:v>
      </x:c>
    </x:row>
    <x:row r="8">
      <x:c r="A8" s="83" t="str">
        <x:v>Return Air (RA)</x:v>
      </x:c>
      <x:c r="B8" s="113" t="n">
        <x:v>75</x:v>
      </x:c>
      <x:c r="C8" s="113" t="n">
        <x:v>50</x:v>
      </x:c>
      <x:c r="D8" s="114" t="n">
        <x:f>(B8-32)*5/9</x:f>
        <x:v>23.88888888888889</x:v>
      </x:c>
      <x:c r="E8" s="114" t="n">
        <x:f>0.61121*EXP((18.678-D8/234.5)*(D8/(257.14+D8)))</x:f>
        <x:v>2.9646262733206465</x:v>
      </x:c>
      <x:c r="F8" s="114" t="n">
        <x:f>(C8/100)*E8</x:f>
        <x:v>1.4823131366603233</x:v>
      </x:c>
      <x:c r="G8" s="115" t="n">
        <x:f>0.62198*F8/(101.325-F8)</x:f>
        <x:v>0.009234217885201136</x:v>
      </x:c>
      <x:c r="H8" s="116" t="n">
        <x:f>G8*7000</x:f>
        <x:v>64.63952519640794</x:v>
      </x:c>
      <x:c r="I8" s="116" t="n">
        <x:f>0.24*B8+G8*(1061+0.444*B8)</x:f>
        <x:v>28.1050046317756</x:v>
      </x:c>
      <x:c r="J8" s="116" t="n">
        <x:f>(257.14*LN(F8/0.61121))/(18.678-LN(F8/0.61121))*9/5+32</x:f>
        <x:v>55.046721025961844</x:v>
      </x:c>
      <x:c r="K8" s="83" t="str">
        <x:v>Editable input</x:v>
      </x:c>
    </x:row>
    <x:row r="9">
      <x:c r="A9" s="83" t="str">
        <x:v>Supply Air (SA)</x:v>
      </x:c>
      <x:c r="B9" s="113" t="n">
        <x:v>55</x:v>
      </x:c>
      <x:c r="C9" s="113" t="n">
        <x:v>95</x:v>
      </x:c>
      <x:c r="D9" s="114" t="n">
        <x:f>(B9-32)*5/9</x:f>
        <x:v>12.777777777777779</x:v>
      </x:c>
      <x:c r="E9" s="114" t="n">
        <x:f>0.61121*EXP((18.678-D9/234.5)*(D9/(257.14+D9)))</x:f>
        <x:v>1.4759669756915053</x:v>
      </x:c>
      <x:c r="F9" s="114" t="n">
        <x:f>(C9/100)*E9</x:f>
        <x:v>1.40216862690693</x:v>
      </x:c>
      <x:c r="G9" s="115" t="n">
        <x:f>0.62198*F9/(101.325-F9)</x:f>
        <x:v>0.00872794365991529</x:v>
      </x:c>
      <x:c r="H9" s="116" t="n">
        <x:f>G9*7000</x:f>
        <x:v>61.095605619407024</x:v>
      </x:c>
      <x:c r="I9" s="116" t="n">
        <x:f>0.24*B9+G9*(1061+0.444*B9)</x:f>
        <x:v>22.67348460734525</x:v>
      </x:c>
      <x:c r="J9" s="116" t="n">
        <x:f>(257.14*LN(F9/0.61121))/(18.678-LN(F9/0.61121))*9/5+32</x:f>
        <x:v>53.5334660415513</x:v>
      </x:c>
      <x:c r="K9" s="83" t="str">
        <x:v>Editable input</x:v>
      </x:c>
    </x:row>
    <x:row r="10">
      <x:c r="A10" s="83" t="str">
        <x:v>Leaving OA after ERV</x:v>
      </x:c>
      <x:c r="B10" s="113" t="n">
        <x:v>81</x:v>
      </x:c>
      <x:c r="C10" s="113" t="n">
        <x:v>45</x:v>
      </x:c>
      <x:c r="D10" s="114" t="n">
        <x:f>(B10-32)*5/9</x:f>
        <x:v>27.22222222222222</x:v>
      </x:c>
      <x:c r="E10" s="114" t="n">
        <x:f>0.61121*EXP((18.678-D10/234.5)*(D10/(257.14+D10)))</x:f>
        <x:v>3.613338444681001</x:v>
      </x:c>
      <x:c r="F10" s="114" t="n">
        <x:f>(C10/100)*E10</x:f>
        <x:v>1.6260023001064505</x:v>
      </x:c>
      <x:c r="G10" s="115" t="n">
        <x:f>0.62198*F10/(101.325-F10)</x:f>
        <x:v>0.010143942606769955</x:v>
      </x:c>
      <x:c r="H10" s="116" t="n">
        <x:f>G10*7000</x:f>
        <x:v>71.00759824738968</x:v>
      </x:c>
      <x:c r="I10" s="116" t="n">
        <x:f>0.24*B10+G10*(1061+0.444*B10)</x:f>
        <x:v>30.567539857692793</x:v>
      </x:c>
      <x:c r="J10" s="116" t="n">
        <x:f>(257.14*LN(F10/0.61121))/(18.678-LN(F10/0.61121))*9/5+32</x:f>
        <x:v>57.58665153681001</x:v>
      </x:c>
      <x:c r="K10" s="83" t="str">
        <x:v>May be linked from ERV sheet</x:v>
      </x:c>
    </x:row>
    <x:row r="11">
      <x:c r="A11" s="83" t="str">
        <x:v>Mixed Air (MA)</x:v>
      </x:c>
      <x:c r="B11" s="113" t="n">
        <x:v>80</x:v>
      </x:c>
      <x:c r="C11" s="113" t="n">
        <x:v>55</x:v>
      </x:c>
      <x:c r="D11" s="114" t="n">
        <x:f>(B11-32)*5/9</x:f>
        <x:v>26.666666666666668</x:v>
      </x:c>
      <x:c r="E11" s="114" t="n">
        <x:f>0.61121*EXP((18.678-D11/234.5)*(D11/(257.14+D11)))</x:f>
        <x:v>3.497323337069851</x:v>
      </x:c>
      <x:c r="F11" s="114" t="n">
        <x:f>(C11/100)*E11</x:f>
        <x:v>1.9235278353884182</x:v>
      </x:c>
      <x:c r="G11" s="115" t="n">
        <x:f>0.62198*F11/(101.325-F11)</x:f>
        <x:v>0.01203599722420231</x:v>
      </x:c>
      <x:c r="H11" s="116" t="n">
        <x:f>G11*7000</x:f>
        <x:v>84.25198056941616</x:v>
      </x:c>
      <x:c r="I11" s="116" t="n">
        <x:f>0.24*B11+G11*(1061+0.444*B11)</x:f>
        <x:v>32.39771167628231</x:v>
      </x:c>
      <x:c r="J11" s="116" t="n">
        <x:f>(257.14*LN(F11/0.61121))/(18.678-LN(F11/0.61121))*9/5+32</x:f>
        <x:v>62.26824761545961</x:v>
      </x:c>
      <x:c r="K11" s="83" t="str">
        <x:v>May be linked from Air Mixing</x:v>
      </x:c>
    </x:row>
    <x:row r="12">
      <x:c r="A12" s="83" t="str">
        <x:v>Other State 1</x:v>
      </x:c>
      <x:c r="B12" s="113" t="n">
        <x:v>70</x:v>
      </x:c>
      <x:c r="C12" s="113" t="n">
        <x:v>50</x:v>
      </x:c>
      <x:c r="D12" s="114" t="n">
        <x:f>(B12-32)*5/9</x:f>
        <x:v>21.11111111111111</x:v>
      </x:c>
      <x:c r="E12" s="114" t="n">
        <x:f>0.61121*EXP((18.678-D12/234.5)*(D12/(257.14+D12)))</x:f>
        <x:v>2.504197233135296</x:v>
      </x:c>
      <x:c r="F12" s="114" t="n">
        <x:f>(C12/100)*E12</x:f>
        <x:v>1.252098616567648</x:v>
      </x:c>
      <x:c r="G12" s="115" t="n">
        <x:f>0.62198*F12/(101.325-F12)</x:f>
        <x:v>0.007782129695119215</x:v>
      </x:c>
      <x:c r="H12" s="116" t="n">
        <x:f>G12*7000</x:f>
        <x:v>54.47490786583451</x:v>
      </x:c>
      <x:c r="I12" s="116" t="n">
        <x:f>0.24*B12+G12*(1061+0.444*B12)</x:f>
        <x:v>25.29870819744579</x:v>
      </x:c>
      <x:c r="J12" s="116" t="n">
        <x:f>(257.14*LN(F12/0.61121))/(18.678-LN(F12/0.61121))*9/5+32</x:f>
        <x:v>50.480608480930115</x:v>
      </x:c>
      <x:c r="K12" s="83" t="str">
        <x:v>Editable</x:v>
      </x:c>
    </x:row>
    <x:row r="13">
      <x:c r="A13" s="83" t="str">
        <x:v>Other State 2</x:v>
      </x:c>
      <x:c r="B13" s="113" t="n">
        <x:v>60</x:v>
      </x:c>
      <x:c r="C13" s="113" t="n">
        <x:v>50</x:v>
      </x:c>
      <x:c r="D13" s="114" t="n">
        <x:f>(B13-32)*5/9</x:f>
        <x:v>15.555555555555555</x:v>
      </x:c>
      <x:c r="E13" s="114" t="n">
        <x:f>0.61121*EXP((18.678-D13/234.5)*(D13/(257.14+D13)))</x:f>
        <x:v>1.7671410515240689</x:v>
      </x:c>
      <x:c r="F13" s="114" t="n">
        <x:f>(C13/100)*E13</x:f>
        <x:v>0.8835705257620344</x:v>
      </x:c>
      <x:c r="G13" s="115" t="n">
        <x:f>0.62198*F13/(101.325-F13)</x:f>
        <x:v>0.005471479234118492</x:v>
      </x:c>
      <x:c r="H13" s="116" t="n">
        <x:f>G13*7000</x:f>
        <x:v>38.30035463882945</x:v>
      </x:c>
      <x:c r="I13" s="116" t="n">
        <x:f>0.24*B13+G13*(1061+0.444*B13)</x:f>
        <x:v>20.350999674196636</x:v>
      </x:c>
      <x:c r="J13" s="116" t="n">
        <x:f>(257.14*LN(F13/0.61121))/(18.678-LN(F13/0.61121))*9/5+32</x:f>
        <x:v>41.316222191979946</x:v>
      </x:c>
      <x:c r="K13" s="83" t="str">
        <x:v>Editable</x:v>
      </x:c>
    </x:row>
    <x:row r="14">
      <x:c r="A14" s="83"/>
      <x:c r="B14" s="83"/>
      <x:c r="C14" s="83"/>
      <x:c r="D14" s="83"/>
      <x:c r="E14" s="83"/>
      <x:c r="F14" s="83"/>
      <x:c r="G14" s="83"/>
      <x:c r="H14" s="83"/>
      <x:c r="I14" s="83"/>
      <x:c r="J14" s="83"/>
      <x:c r="K14" s="83"/>
    </x:row>
    <x:row r="15">
      <x:c r="A15" s="83"/>
      <x:c r="B15" s="83"/>
      <x:c r="C15" s="83"/>
      <x:c r="D15" s="83"/>
      <x:c r="E15" s="83"/>
      <x:c r="F15" s="83"/>
      <x:c r="G15" s="83"/>
      <x:c r="H15" s="83"/>
      <x:c r="I15" s="83"/>
      <x:c r="J15" s="83"/>
      <x:c r="K15" s="83"/>
    </x:row>
    <x:row r="16">
      <x:c r="A16" s="83"/>
      <x:c r="B16" s="83"/>
      <x:c r="C16" s="83"/>
      <x:c r="D16" s="83"/>
      <x:c r="E16" s="83"/>
      <x:c r="F16" s="83"/>
      <x:c r="G16" s="83"/>
      <x:c r="H16" s="83"/>
      <x:c r="I16" s="83"/>
      <x:c r="J16" s="83"/>
      <x:c r="K16" s="83"/>
    </x:row>
    <x:row r="17">
      <x:c r="A17" s="83"/>
      <x:c r="B17" s="83"/>
      <x:c r="C17" s="83"/>
      <x:c r="D17" s="83"/>
      <x:c r="E17" s="83"/>
      <x:c r="F17" s="83"/>
      <x:c r="G17" s="83"/>
      <x:c r="H17" s="83"/>
      <x:c r="I17" s="83"/>
      <x:c r="J17" s="83"/>
      <x:c r="K17" s="83"/>
    </x:row>
    <x:row r="18">
      <x:c r="A18" s="83"/>
      <x:c r="B18" s="83"/>
      <x:c r="C18" s="83"/>
      <x:c r="D18" s="83"/>
      <x:c r="E18" s="83"/>
      <x:c r="F18" s="83"/>
      <x:c r="G18" s="83"/>
      <x:c r="H18" s="83"/>
      <x:c r="I18" s="83"/>
      <x:c r="J18" s="83"/>
      <x:c r="K18" s="83"/>
    </x:row>
    <x:row r="19">
      <x:c r="A19" s="83"/>
      <x:c r="B19" s="83"/>
      <x:c r="C19" s="83"/>
      <x:c r="D19" s="83"/>
      <x:c r="E19" s="83"/>
      <x:c r="F19" s="83"/>
      <x:c r="G19" s="83"/>
      <x:c r="H19" s="83"/>
      <x:c r="I19" s="83"/>
      <x:c r="J19" s="83"/>
      <x:c r="K19" s="83"/>
    </x:row>
    <x:row r="20">
      <x:c r="A20" s="83"/>
      <x:c r="B20" s="83"/>
      <x:c r="C20" s="83"/>
      <x:c r="D20" s="83"/>
      <x:c r="E20" s="83"/>
      <x:c r="F20" s="83"/>
      <x:c r="G20" s="83"/>
      <x:c r="H20" s="83"/>
      <x:c r="I20" s="83"/>
      <x:c r="J20" s="83"/>
      <x:c r="K20" s="83"/>
    </x:row>
    <x:row r="21">
      <x:c r="A21" s="83"/>
      <x:c r="B21" s="83"/>
      <x:c r="C21" s="83"/>
      <x:c r="D21" s="83"/>
      <x:c r="E21" s="83"/>
      <x:c r="F21" s="83"/>
      <x:c r="G21" s="83"/>
      <x:c r="H21" s="83"/>
      <x:c r="I21" s="83"/>
      <x:c r="J21" s="83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K1"/>
    <x:mergeCell ref="A3:K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15" hidden="0" customWidth="1"/>
    <x:col min="4" max="4" width="30" hidden="0" customWidth="1"/>
    <x:col min="5" max="5" width="16" hidden="0" customWidth="1"/>
    <x:col min="6" max="6" width="28" hidden="0" customWidth="1"/>
    <x:col min="7" max="7" width="18" hidden="0" customWidth="1"/>
    <x:col min="8" max="8" width="15" hidden="0" customWidth="1"/>
    <x:col min="9" max="9" width="32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Outdoor Air and Return Air Mixing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Inputs</x:v>
      </x:c>
      <x:c r="B3" s="93"/>
      <x:c r="C3" s="93"/>
      <x:c r="D3" s="93"/>
      <x:c r="E3" s="83"/>
      <x:c r="F3" s="93" t="str">
        <x:v>Calculated Mixed-Air Condition</x:v>
      </x:c>
      <x:c r="G3" s="93"/>
      <x:c r="H3" s="93"/>
      <x:c r="I3" s="93"/>
      <x:c r="J3" s="93"/>
      <x:c r="K3" s="8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Input</x:v>
      </x:c>
      <x:c r="B5" s="100" t="str">
        <x:v>Value</x:v>
      </x:c>
      <x:c r="C5" s="100" t="str">
        <x:v>Unit</x:v>
      </x:c>
      <x:c r="D5" s="100" t="str">
        <x:v>Notes</x:v>
      </x:c>
      <x:c r="E5" s="83"/>
      <x:c r="F5" s="100" t="str">
        <x:v>Output</x:v>
      </x:c>
      <x:c r="G5" s="100" t="str">
        <x:v>Value</x:v>
      </x:c>
      <x:c r="H5" s="100" t="str">
        <x:v>Unit</x:v>
      </x:c>
      <x:c r="I5" s="100" t="str">
        <x:v>Formula / Interpretation</x:v>
      </x:c>
      <x:c r="J5" s="100" t="str"/>
      <x:c r="K5" s="83"/>
    </x:row>
    <x:row r="6">
      <x:c r="A6" s="124" t="str">
        <x:v>Outdoor Airflow</x:v>
      </x:c>
      <x:c r="B6" s="113" t="n">
        <x:v>500</x:v>
      </x:c>
      <x:c r="C6" s="83" t="str">
        <x:v>CFM</x:v>
      </x:c>
      <x:c r="D6" s="83" t="str">
        <x:v>Ventilation airflow</x:v>
      </x:c>
      <x:c r="E6" s="83"/>
      <x:c r="F6" s="83" t="str">
        <x:v>Total Airflow</x:v>
      </x:c>
      <x:c r="G6" s="114" t="n">
        <x:f>B6+B7</x:f>
        <x:v>2000</x:v>
      </x:c>
      <x:c r="H6" s="83" t="str">
        <x:v>CFM</x:v>
      </x:c>
      <x:c r="I6" s="83" t="str">
        <x:v>OA + RA</x:v>
      </x:c>
      <x:c r="J6" s="83" t="str"/>
      <x:c r="K6" s="83"/>
    </x:row>
    <x:row r="7">
      <x:c r="A7" s="124" t="str">
        <x:v>Return Airflow</x:v>
      </x:c>
      <x:c r="B7" s="113" t="n">
        <x:v>1500</x:v>
      </x:c>
      <x:c r="C7" s="83" t="str">
        <x:v>CFM</x:v>
      </x:c>
      <x:c r="D7" s="83" t="str">
        <x:v>Return airflow</x:v>
      </x:c>
      <x:c r="E7" s="83"/>
      <x:c r="F7" s="83" t="str">
        <x:v>OA Fraction</x:v>
      </x:c>
      <x:c r="G7" s="114" t="n">
        <x:f>IF(G6&gt;0,B6/G6,0)</x:f>
        <x:v>0.25</x:v>
      </x:c>
      <x:c r="H7" s="83" t="str">
        <x:v>-</x:v>
      </x:c>
      <x:c r="I7" s="83" t="str">
        <x:v>OA / total airflow</x:v>
      </x:c>
      <x:c r="J7" s="83" t="str"/>
      <x:c r="K7" s="83"/>
    </x:row>
    <x:row r="8">
      <x:c r="A8" s="124" t="str">
        <x:v>Outdoor Air DB</x:v>
      </x:c>
      <x:c r="B8" s="113" t="n">
        <x:f>'Air State Calculator'!B7</x:f>
        <x:v>95</x:v>
      </x:c>
      <x:c r="C8" s="83" t="str">
        <x:v>°F</x:v>
      </x:c>
      <x:c r="D8" s="83" t="str">
        <x:v>From OA state</x:v>
      </x:c>
      <x:c r="E8" s="83"/>
      <x:c r="F8" s="83" t="str">
        <x:v>Mixed-Air DB</x:v>
      </x:c>
      <x:c r="G8" s="114" t="n">
        <x:f>IF(G6&gt;0,(B6*B8+B7*B10)/G6,0)</x:f>
        <x:v>80</x:v>
      </x:c>
      <x:c r="H8" s="83" t="str">
        <x:v>°F</x:v>
      </x:c>
      <x:c r="I8" s="83" t="str">
        <x:v>Flow-weighted dry-bulb</x:v>
      </x:c>
      <x:c r="J8" s="83" t="str"/>
      <x:c r="K8" s="83"/>
    </x:row>
    <x:row r="9">
      <x:c r="A9" s="124" t="str">
        <x:v>Outdoor Air W</x:v>
      </x:c>
      <x:c r="B9" s="113" t="n">
        <x:f>'Air State Calculator'!G7</x:f>
        <x:v>0.017763016726313568</x:v>
      </x:c>
      <x:c r="C9" s="83" t="str">
        <x:v>lb/lb</x:v>
      </x:c>
      <x:c r="D9" s="83" t="str">
        <x:v>From OA state</x:v>
      </x:c>
      <x:c r="E9" s="83"/>
      <x:c r="F9" s="83" t="str">
        <x:v>Mixed-Air W</x:v>
      </x:c>
      <x:c r="G9" s="114" t="n">
        <x:f>IF(G6&gt;0,(B6*B9+B7*B11)/G6,0)</x:f>
        <x:v>0.011366417595479242</x:v>
      </x:c>
      <x:c r="H9" s="83" t="str">
        <x:v>lb/lb</x:v>
      </x:c>
      <x:c r="I9" s="83" t="str">
        <x:v>Flow-weighted humidity ratio</x:v>
      </x:c>
      <x:c r="J9" s="83" t="str"/>
      <x:c r="K9" s="83"/>
    </x:row>
    <x:row r="10">
      <x:c r="A10" s="124" t="str">
        <x:v>Return Air DB</x:v>
      </x:c>
      <x:c r="B10" s="113" t="n">
        <x:f>'Air State Calculator'!B8</x:f>
        <x:v>75</x:v>
      </x:c>
      <x:c r="C10" s="83" t="str">
        <x:v>°F</x:v>
      </x:c>
      <x:c r="D10" s="83" t="str">
        <x:v>From RA state</x:v>
      </x:c>
      <x:c r="E10" s="83"/>
      <x:c r="F10" s="83" t="str">
        <x:v>Mixed-Air Enthalpy</x:v>
      </x:c>
      <x:c r="G10" s="114" t="n">
        <x:f>0.24*G8+G9*(1061+0.444*G8)</x:f>
        <x:v>31.6635042217949</x:v>
      </x:c>
      <x:c r="H10" s="83" t="str">
        <x:v>Btu/lb</x:v>
      </x:c>
      <x:c r="I10" s="83" t="str">
        <x:v>Approximate moist-air enthalpy</x:v>
      </x:c>
      <x:c r="J10" s="83" t="str"/>
      <x:c r="K10" s="83"/>
    </x:row>
    <x:row r="11">
      <x:c r="A11" s="124" t="str">
        <x:v>Return Air W</x:v>
      </x:c>
      <x:c r="B11" s="113" t="n">
        <x:f>'Air State Calculator'!G8</x:f>
        <x:v>0.009234217885201136</x:v>
      </x:c>
      <x:c r="C11" s="83" t="str">
        <x:v>lb/lb</x:v>
      </x:c>
      <x:c r="D11" s="83" t="str">
        <x:v>From RA state</x:v>
      </x:c>
      <x:c r="E11" s="83"/>
      <x:c r="F11" s="83"/>
      <x:c r="G11" s="83"/>
      <x:c r="H11" s="83"/>
      <x:c r="I11" s="83"/>
      <x:c r="J11" s="83"/>
      <x:c r="K11" s="83"/>
    </x:row>
    <x:row r="12">
      <x:c r="A12" s="83"/>
      <x:c r="B12" s="83"/>
      <x:c r="C12" s="83"/>
      <x:c r="D12" s="83"/>
      <x:c r="E12" s="83"/>
      <x:c r="F12" s="83"/>
      <x:c r="G12" s="83"/>
      <x:c r="H12" s="83"/>
      <x:c r="I12" s="83"/>
      <x:c r="J12" s="83"/>
      <x:c r="K12" s="83"/>
    </x:row>
    <x:row r="13">
      <x:c r="A13" s="83"/>
      <x:c r="B13" s="83"/>
      <x:c r="C13" s="83"/>
      <x:c r="D13" s="83"/>
      <x:c r="E13" s="83"/>
      <x:c r="F13" s="83"/>
      <x:c r="G13" s="83"/>
      <x:c r="H13" s="83"/>
      <x:c r="I13" s="83"/>
      <x:c r="J13" s="83"/>
      <x:c r="K13" s="83"/>
    </x:row>
    <x:row r="14">
      <x:c r="A14" s="93" t="str">
        <x:v>Design Note</x:v>
      </x:c>
      <x:c r="B14" s="93"/>
      <x:c r="C14" s="93"/>
      <x:c r="D14" s="93"/>
      <x:c r="E14" s="93"/>
      <x:c r="F14" s="93"/>
      <x:c r="G14" s="93"/>
      <x:c r="H14" s="93"/>
      <x:c r="I14" s="93"/>
      <x:c r="J14" s="93"/>
      <x:c r="K14" s="83"/>
    </x:row>
    <x:row r="15">
      <x:c r="A15" s="81" t="str">
        <x:v>For adiabatic mixing, the mixed-air state lies between the outdoor-air and return-air states. Use humidity ratio and enthalpy for more complete psychrometric analysis rather than relying on dry-bulb temperature alone.</x:v>
      </x:c>
      <x:c r="B15" s="81"/>
      <x:c r="C15" s="81"/>
      <x:c r="D15" s="81"/>
      <x:c r="E15" s="81"/>
      <x:c r="F15" s="81"/>
      <x:c r="G15" s="81"/>
      <x:c r="H15" s="81"/>
      <x:c r="I15" s="81"/>
      <x:c r="J15" s="81"/>
      <x:c r="K15" s="83"/>
    </x:row>
    <x:row r="16">
      <x:c r="A16" s="81"/>
      <x:c r="B16" s="81"/>
      <x:c r="C16" s="81"/>
      <x:c r="D16" s="81"/>
      <x:c r="E16" s="81"/>
      <x:c r="F16" s="81"/>
      <x:c r="G16" s="81"/>
      <x:c r="H16" s="81"/>
      <x:c r="I16" s="81"/>
      <x:c r="J16" s="81"/>
      <x:c r="K16" s="83"/>
    </x:row>
    <x:row r="17">
      <x:c r="A17" s="81"/>
      <x:c r="B17" s="81"/>
      <x:c r="C17" s="81"/>
      <x:c r="D17" s="81"/>
      <x:c r="E17" s="81"/>
      <x:c r="F17" s="81"/>
      <x:c r="G17" s="81"/>
      <x:c r="H17" s="81"/>
      <x:c r="I17" s="81"/>
      <x:c r="J17" s="81"/>
      <x:c r="K17" s="83"/>
    </x:row>
    <x:row r="18">
      <x:c r="A18" s="81"/>
      <x:c r="B18" s="81"/>
      <x:c r="C18" s="81"/>
      <x:c r="D18" s="81"/>
      <x:c r="E18" s="81"/>
      <x:c r="F18" s="81"/>
      <x:c r="G18" s="81"/>
      <x:c r="H18" s="81"/>
      <x:c r="I18" s="81"/>
      <x:c r="J18" s="81"/>
      <x:c r="K18" s="83"/>
    </x:row>
    <x:row r="19">
      <x:c r="A19" s="81"/>
      <x:c r="B19" s="81"/>
      <x:c r="C19" s="81"/>
      <x:c r="D19" s="81"/>
      <x:c r="E19" s="81"/>
      <x:c r="F19" s="81"/>
      <x:c r="G19" s="81"/>
      <x:c r="H19" s="81"/>
      <x:c r="I19" s="81"/>
      <x:c r="J19" s="81"/>
      <x:c r="K19" s="83"/>
    </x:row>
    <x:row r="20">
      <x:c r="A20" s="83"/>
      <x:c r="B20" s="83"/>
      <x:c r="C20" s="83"/>
      <x:c r="D20" s="83"/>
      <x:c r="E20" s="83"/>
      <x:c r="F20" s="83"/>
      <x:c r="G20" s="83"/>
      <x:c r="H20" s="83"/>
      <x:c r="I20" s="83"/>
      <x:c r="J20" s="83"/>
      <x:c r="K20" s="83"/>
    </x:row>
    <x:row r="21">
      <x:c r="A21" s="83"/>
      <x:c r="B21" s="83"/>
      <x:c r="C21" s="83"/>
      <x:c r="D21" s="83"/>
      <x:c r="E21" s="83"/>
      <x:c r="F21" s="83"/>
      <x:c r="G21" s="83"/>
      <x:c r="H21" s="83"/>
      <x:c r="I21" s="83"/>
      <x:c r="J21" s="83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J1"/>
    <x:mergeCell ref="A3:D3"/>
    <x:mergeCell ref="F3:J3"/>
    <x:mergeCell ref="A14:J14"/>
    <x:mergeCell ref="A15:J19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15" hidden="0" customWidth="1"/>
    <x:col min="4" max="4" width="30" hidden="0" customWidth="1"/>
    <x:col min="5" max="5" width="16" hidden="0" customWidth="1"/>
    <x:col min="6" max="6" width="28" hidden="0" customWidth="1"/>
    <x:col min="7" max="7" width="18" hidden="0" customWidth="1"/>
    <x:col min="8" max="8" width="15" hidden="0" customWidth="1"/>
    <x:col min="9" max="9" width="32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ERV / HRV Effectiveness Calculator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Inputs</x:v>
      </x:c>
      <x:c r="B3" s="93"/>
      <x:c r="C3" s="93"/>
      <x:c r="D3" s="93"/>
      <x:c r="E3" s="83"/>
      <x:c r="F3" s="93" t="str">
        <x:v>Calculated Results</x:v>
      </x:c>
      <x:c r="G3" s="93"/>
      <x:c r="H3" s="93"/>
      <x:c r="I3" s="93"/>
      <x:c r="J3" s="93"/>
      <x:c r="K3" s="8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Input</x:v>
      </x:c>
      <x:c r="B5" s="100" t="str">
        <x:v>Value</x:v>
      </x:c>
      <x:c r="C5" s="100" t="str">
        <x:v>Unit</x:v>
      </x:c>
      <x:c r="D5" s="100" t="str">
        <x:v>Notes</x:v>
      </x:c>
      <x:c r="E5" s="83"/>
      <x:c r="F5" s="100" t="str">
        <x:v>Output</x:v>
      </x:c>
      <x:c r="G5" s="100" t="str">
        <x:v>Value</x:v>
      </x:c>
      <x:c r="H5" s="100" t="str">
        <x:v>Unit</x:v>
      </x:c>
      <x:c r="I5" s="100" t="str">
        <x:v>Formula / Interpretation</x:v>
      </x:c>
      <x:c r="J5" s="100" t="str"/>
      <x:c r="K5" s="83"/>
    </x:row>
    <x:row r="6">
      <x:c r="A6" s="124" t="str">
        <x:v>Mode</x:v>
      </x:c>
      <x:c r="B6" s="113" t="str">
        <x:v>Cooling</x:v>
      </x:c>
      <x:c r="C6" s="83" t="str">
        <x:v>-</x:v>
      </x:c>
      <x:c r="D6" s="83" t="str">
        <x:v>Cooling or Heating</x:v>
      </x:c>
      <x:c r="E6" s="83"/>
      <x:c r="F6" s="83" t="str">
        <x:v>Leaving OA DB</x:v>
      </x:c>
      <x:c r="G6" s="116" t="n">
        <x:f>IF(B6="Cooling",B8-(B12/100)*(B8-B10),B8+(B12/100)*(B10-B8))</x:f>
        <x:v>81</x:v>
      </x:c>
      <x:c r="H6" s="83" t="str">
        <x:v>°F</x:v>
      </x:c>
      <x:c r="I6" s="83" t="str">
        <x:v>Sensible recovery</x:v>
      </x:c>
      <x:c r="J6" s="83" t="str"/>
      <x:c r="K6" s="83"/>
    </x:row>
    <x:row r="7">
      <x:c r="A7" s="124" t="str">
        <x:v>Outdoor Airflow</x:v>
      </x:c>
      <x:c r="B7" s="113" t="n">
        <x:v>500</x:v>
      </x:c>
      <x:c r="C7" s="83" t="str">
        <x:v>CFM</x:v>
      </x:c>
      <x:c r="D7" s="83" t="str">
        <x:v>Airflow through recovery device</x:v>
      </x:c>
      <x:c r="E7" s="83"/>
      <x:c r="F7" s="83" t="str">
        <x:v>Leaving OA W</x:v>
      </x:c>
      <x:c r="G7" s="116" t="n">
        <x:f>B9-(B13/100)*(B9-B11)</x:f>
        <x:v>0.013498617305757351</x:v>
      </x:c>
      <x:c r="H7" s="83" t="str">
        <x:v>lb/lb</x:v>
      </x:c>
      <x:c r="I7" s="83" t="str">
        <x:v>Latent recovery</x:v>
      </x:c>
      <x:c r="J7" s="83" t="str"/>
      <x:c r="K7" s="83"/>
    </x:row>
    <x:row r="8">
      <x:c r="A8" s="124" t="str">
        <x:v>Outdoor Air DB</x:v>
      </x:c>
      <x:c r="B8" s="113" t="n">
        <x:f>'Air State Calculator'!B7</x:f>
        <x:v>95</x:v>
      </x:c>
      <x:c r="C8" s="83" t="str">
        <x:v>°F</x:v>
      </x:c>
      <x:c r="D8" s="83" t="str">
        <x:v>Outdoor air</x:v>
      </x:c>
      <x:c r="E8" s="83"/>
      <x:c r="F8" s="83" t="str">
        <x:v>Sensible Load Before</x:v>
      </x:c>
      <x:c r="G8" s="116" t="n">
        <x:f>1.08*B7*ABS(B8-B10)</x:f>
        <x:v>10800</x:v>
      </x:c>
      <x:c r="H8" s="83" t="str">
        <x:v>Btu/h</x:v>
      </x:c>
      <x:c r="I8" s="83" t="str">
        <x:v>1.08 × CFM × ΔT</x:v>
      </x:c>
      <x:c r="J8" s="83" t="str"/>
      <x:c r="K8" s="83"/>
    </x:row>
    <x:row r="9">
      <x:c r="A9" s="124" t="str">
        <x:v>Outdoor Air W</x:v>
      </x:c>
      <x:c r="B9" s="113" t="n">
        <x:f>'Air State Calculator'!G7</x:f>
        <x:v>0.017763016726313568</x:v>
      </x:c>
      <x:c r="C9" s="83" t="str">
        <x:v>lb/lb</x:v>
      </x:c>
      <x:c r="D9" s="83" t="str">
        <x:v>Outdoor air</x:v>
      </x:c>
      <x:c r="E9" s="83"/>
      <x:c r="F9" s="83" t="str">
        <x:v>Sensible Load After</x:v>
      </x:c>
      <x:c r="G9" s="116" t="n">
        <x:f>1.08*B7*ABS(G6-B10)</x:f>
        <x:v>3240</x:v>
      </x:c>
      <x:c r="H9" s="83" t="str">
        <x:v>Btu/h</x:v>
      </x:c>
      <x:c r="I9" s="83" t="str">
        <x:v>1.08 × CFM × ΔT</x:v>
      </x:c>
      <x:c r="J9" s="83" t="str"/>
      <x:c r="K9" s="83"/>
    </x:row>
    <x:row r="10">
      <x:c r="A10" s="124" t="str">
        <x:v>Return/Exhaust Air DB</x:v>
      </x:c>
      <x:c r="B10" s="113" t="n">
        <x:f>'Air State Calculator'!B8</x:f>
        <x:v>75</x:v>
      </x:c>
      <x:c r="C10" s="83" t="str">
        <x:v>°F</x:v>
      </x:c>
      <x:c r="D10" s="83" t="str">
        <x:v>Return/exhaust air</x:v>
      </x:c>
      <x:c r="E10" s="83"/>
      <x:c r="F10" s="83" t="str">
        <x:v>Latent Load Before</x:v>
      </x:c>
      <x:c r="G10" s="116" t="n">
        <x:f>4840*B7*ABS(B9-B11)</x:f>
        <x:v>20639.693195492087</x:v>
      </x:c>
      <x:c r="H10" s="83" t="str">
        <x:v>Btu/h</x:v>
      </x:c>
      <x:c r="I10" s="83" t="str">
        <x:v>4840 × CFM × ΔW</x:v>
      </x:c>
      <x:c r="J10" s="83" t="str"/>
      <x:c r="K10" s="83"/>
    </x:row>
    <x:row r="11">
      <x:c r="A11" s="124" t="str">
        <x:v>Return/Exhaust Air W</x:v>
      </x:c>
      <x:c r="B11" s="113" t="n">
        <x:f>'Air State Calculator'!G8</x:f>
        <x:v>0.009234217885201136</x:v>
      </x:c>
      <x:c r="C11" s="83" t="str">
        <x:v>lb/lb</x:v>
      </x:c>
      <x:c r="D11" s="83" t="str">
        <x:v>Return/exhaust air</x:v>
      </x:c>
      <x:c r="E11" s="83"/>
      <x:c r="F11" s="83" t="str">
        <x:v>Latent Load After</x:v>
      </x:c>
      <x:c r="G11" s="116" t="n">
        <x:f>4840*B7*ABS(G7-B11)</x:f>
        <x:v>10319.84659774604</x:v>
      </x:c>
      <x:c r="H11" s="83" t="str">
        <x:v>Btu/h</x:v>
      </x:c>
      <x:c r="I11" s="83" t="str">
        <x:v>4840 × CFM × ΔW</x:v>
      </x:c>
      <x:c r="J11" s="83" t="str"/>
      <x:c r="K11" s="83"/>
    </x:row>
    <x:row r="12">
      <x:c r="A12" s="124" t="str">
        <x:v>Sensible Effectiveness</x:v>
      </x:c>
      <x:c r="B12" s="113" t="n">
        <x:v>70</x:v>
      </x:c>
      <x:c r="C12" s="83" t="str">
        <x:v>%</x:v>
      </x:c>
      <x:c r="D12" s="83" t="str">
        <x:v>Use manufacturer data</x:v>
      </x:c>
      <x:c r="E12" s="83"/>
      <x:c r="F12" s="83" t="str">
        <x:v>Total Load Reduction</x:v>
      </x:c>
      <x:c r="G12" s="116" t="n">
        <x:f>(G8-G9)+(G10-G11)</x:f>
        <x:v>17879.846597746047</x:v>
      </x:c>
      <x:c r="H12" s="83" t="str">
        <x:v>Btu/h</x:v>
      </x:c>
      <x:c r="I12" s="83" t="str">
        <x:v>Before - after</x:v>
      </x:c>
      <x:c r="J12" s="83" t="str"/>
      <x:c r="K12" s="83"/>
    </x:row>
    <x:row r="13">
      <x:c r="A13" s="124" t="str">
        <x:v>Latent Effectiveness</x:v>
      </x:c>
      <x:c r="B13" s="113" t="n">
        <x:v>50</x:v>
      </x:c>
      <x:c r="C13" s="83" t="str">
        <x:v>%</x:v>
      </x:c>
      <x:c r="D13" s="83" t="str">
        <x:v>Use 0 for sensible-only HRV</x:v>
      </x:c>
      <x:c r="E13" s="83"/>
      <x:c r="F13" s="83" t="str">
        <x:v>Load Reduction</x:v>
      </x:c>
      <x:c r="G13" s="128" t="n">
        <x:f>IF(G8+G10&gt;0,G12/(G8+G10),0)</x:f>
        <x:v>0.5687029605082059</x:v>
      </x:c>
      <x:c r="H13" s="83" t="str">
        <x:v>%</x:v>
      </x:c>
      <x:c r="I13" s="83" t="str">
        <x:v>Reduction / before</x:v>
      </x:c>
      <x:c r="J13" s="83" t="str"/>
      <x:c r="K13" s="83"/>
    </x:row>
    <x:row r="14">
      <x:c r="A14" s="83"/>
      <x:c r="B14" s="83"/>
      <x:c r="C14" s="83"/>
      <x:c r="D14" s="83"/>
      <x:c r="E14" s="83"/>
      <x:c r="F14" s="83"/>
      <x:c r="G14" s="83"/>
      <x:c r="H14" s="83"/>
      <x:c r="I14" s="83"/>
      <x:c r="J14" s="83"/>
      <x:c r="K14" s="83"/>
    </x:row>
    <x:row r="15">
      <x:c r="A15" s="83"/>
      <x:c r="B15" s="83"/>
      <x:c r="C15" s="83"/>
      <x:c r="D15" s="83"/>
      <x:c r="E15" s="83"/>
      <x:c r="F15" s="83"/>
      <x:c r="G15" s="83"/>
      <x:c r="H15" s="83"/>
      <x:c r="I15" s="83"/>
      <x:c r="J15" s="83"/>
      <x:c r="K15" s="83"/>
    </x:row>
    <x:row r="16">
      <x:c r="A16" s="83"/>
      <x:c r="B16" s="83"/>
      <x:c r="C16" s="83"/>
      <x:c r="D16" s="83"/>
      <x:c r="E16" s="83"/>
      <x:c r="F16" s="83"/>
      <x:c r="G16" s="83"/>
      <x:c r="H16" s="83"/>
      <x:c r="I16" s="83"/>
      <x:c r="J16" s="83"/>
      <x:c r="K16" s="83"/>
    </x:row>
    <x:row r="17">
      <x:c r="A17" s="83"/>
      <x:c r="B17" s="83"/>
      <x:c r="C17" s="83"/>
      <x:c r="D17" s="83"/>
      <x:c r="E17" s="83"/>
      <x:c r="F17" s="83"/>
      <x:c r="G17" s="83"/>
      <x:c r="H17" s="83"/>
      <x:c r="I17" s="83"/>
      <x:c r="J17" s="83"/>
      <x:c r="K17" s="83"/>
    </x:row>
    <x:row r="18">
      <x:c r="A18" s="83"/>
      <x:c r="B18" s="83"/>
      <x:c r="C18" s="83"/>
      <x:c r="D18" s="83"/>
      <x:c r="E18" s="83"/>
      <x:c r="F18" s="83"/>
      <x:c r="G18" s="83"/>
      <x:c r="H18" s="83"/>
      <x:c r="I18" s="83"/>
      <x:c r="J18" s="83"/>
      <x:c r="K18" s="83"/>
    </x:row>
    <x:row r="19">
      <x:c r="A19" s="83"/>
      <x:c r="B19" s="83"/>
      <x:c r="C19" s="83"/>
      <x:c r="D19" s="83"/>
      <x:c r="E19" s="83"/>
      <x:c r="F19" s="83"/>
      <x:c r="G19" s="83"/>
      <x:c r="H19" s="83"/>
      <x:c r="I19" s="83"/>
      <x:c r="J19" s="83"/>
      <x:c r="K19" s="83"/>
    </x:row>
    <x:row r="20">
      <x:c r="A20" s="83"/>
      <x:c r="B20" s="83"/>
      <x:c r="C20" s="83"/>
      <x:c r="D20" s="83"/>
      <x:c r="E20" s="83"/>
      <x:c r="F20" s="83"/>
      <x:c r="G20" s="83"/>
      <x:c r="H20" s="83"/>
      <x:c r="I20" s="83"/>
      <x:c r="J20" s="83"/>
      <x:c r="K20" s="83"/>
    </x:row>
    <x:row r="21">
      <x:c r="A21" s="83"/>
      <x:c r="B21" s="83"/>
      <x:c r="C21" s="83"/>
      <x:c r="D21" s="83"/>
      <x:c r="E21" s="83"/>
      <x:c r="F21" s="83"/>
      <x:c r="G21" s="83"/>
      <x:c r="H21" s="83"/>
      <x:c r="I21" s="83"/>
      <x:c r="J21" s="83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J1"/>
    <x:mergeCell ref="A3:D3"/>
    <x:mergeCell ref="F3:J3"/>
  </x:mergeCells>
  <x:dataValidations count="1">
    <x:dataValidation type="list" sqref="B6">
      <x:formula1>"Cooling,Heating"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15" hidden="0" customWidth="1"/>
    <x:col min="4" max="4" width="30" hidden="0" customWidth="1"/>
    <x:col min="5" max="5" width="16" hidden="0" customWidth="1"/>
    <x:col min="6" max="6" width="28" hidden="0" customWidth="1"/>
    <x:col min="7" max="7" width="18" hidden="0" customWidth="1"/>
    <x:col min="8" max="8" width="15" hidden="0" customWidth="1"/>
    <x:col min="9" max="9" width="32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Cooling Coil Load Calculator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Inputs</x:v>
      </x:c>
      <x:c r="B3" s="93"/>
      <x:c r="C3" s="93"/>
      <x:c r="D3" s="93"/>
      <x:c r="E3" s="83"/>
      <x:c r="F3" s="93" t="str">
        <x:v>Calculated Coil Loads</x:v>
      </x:c>
      <x:c r="G3" s="93"/>
      <x:c r="H3" s="93"/>
      <x:c r="I3" s="93"/>
      <x:c r="J3" s="93"/>
      <x:c r="K3" s="8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Input</x:v>
      </x:c>
      <x:c r="B5" s="100" t="str">
        <x:v>Value</x:v>
      </x:c>
      <x:c r="C5" s="100" t="str">
        <x:v>Unit</x:v>
      </x:c>
      <x:c r="D5" s="100" t="str">
        <x:v>Notes</x:v>
      </x:c>
      <x:c r="E5" s="83"/>
      <x:c r="F5" s="100" t="str">
        <x:v>Output</x:v>
      </x:c>
      <x:c r="G5" s="100" t="str">
        <x:v>Value</x:v>
      </x:c>
      <x:c r="H5" s="100" t="str">
        <x:v>Unit</x:v>
      </x:c>
      <x:c r="I5" s="100" t="str">
        <x:v>Formula / Interpretation</x:v>
      </x:c>
      <x:c r="J5" s="100" t="str"/>
      <x:c r="K5" s="83"/>
    </x:row>
    <x:row r="6">
      <x:c r="A6" s="124" t="str">
        <x:v>Airflow</x:v>
      </x:c>
      <x:c r="B6" s="113" t="n">
        <x:v>2000</x:v>
      </x:c>
      <x:c r="C6" s="83" t="str">
        <x:v>CFM</x:v>
      </x:c>
      <x:c r="D6" s="83" t="str">
        <x:v>Supply airflow through coil</x:v>
      </x:c>
      <x:c r="E6" s="83"/>
      <x:c r="F6" s="83" t="str">
        <x:v>Sensible Cooling Load</x:v>
      </x:c>
      <x:c r="G6" s="132" t="n">
        <x:f>1.08*B6*(B7-B10)</x:f>
        <x:v>54000</x:v>
      </x:c>
      <x:c r="H6" s="83" t="str">
        <x:v>Btu/h</x:v>
      </x:c>
      <x:c r="I6" s="83" t="str">
        <x:v>1.08 × CFM × ΔT</x:v>
      </x:c>
      <x:c r="J6" s="83" t="str"/>
      <x:c r="K6" s="83"/>
    </x:row>
    <x:row r="7">
      <x:c r="A7" s="124" t="str">
        <x:v>Entering Air DB</x:v>
      </x:c>
      <x:c r="B7" s="113" t="n">
        <x:f>'Air Mixing'!G8</x:f>
        <x:v>80</x:v>
      </x:c>
      <x:c r="C7" s="83" t="str">
        <x:v>°F</x:v>
      </x:c>
      <x:c r="D7" s="83" t="str">
        <x:v>Mixed air or entering coil air</x:v>
      </x:c>
      <x:c r="E7" s="83"/>
      <x:c r="F7" s="83" t="str">
        <x:v>Latent Cooling Load</x:v>
      </x:c>
      <x:c r="G7" s="132" t="n">
        <x:f>4840*B6*(B8-B11)</x:f>
        <x:v>25540.427696259067</x:v>
      </x:c>
      <x:c r="H7" s="83" t="str">
        <x:v>Btu/h</x:v>
      </x:c>
      <x:c r="I7" s="83" t="str">
        <x:v>4840 × CFM × ΔW</x:v>
      </x:c>
      <x:c r="J7" s="83" t="str"/>
      <x:c r="K7" s="83"/>
    </x:row>
    <x:row r="8">
      <x:c r="A8" s="124" t="str">
        <x:v>Entering Air W</x:v>
      </x:c>
      <x:c r="B8" s="113" t="n">
        <x:f>'Air Mixing'!G9</x:f>
        <x:v>0.011366417595479242</x:v>
      </x:c>
      <x:c r="C8" s="83" t="str">
        <x:v>lb/lb</x:v>
      </x:c>
      <x:c r="D8" s="83" t="str">
        <x:v>Mixed air humidity ratio</x:v>
      </x:c>
      <x:c r="E8" s="83"/>
      <x:c r="F8" s="83" t="str">
        <x:v>Total Cooling Load</x:v>
      </x:c>
      <x:c r="G8" s="132" t="n">
        <x:f>4.5*B6*(B9-B12)</x:f>
        <x:v>80910.17653004683</x:v>
      </x:c>
      <x:c r="H8" s="83" t="str">
        <x:v>Btu/h</x:v>
      </x:c>
      <x:c r="I8" s="83" t="str">
        <x:v>4.5 × CFM × Δh</x:v>
      </x:c>
      <x:c r="J8" s="83" t="str"/>
      <x:c r="K8" s="83"/>
    </x:row>
    <x:row r="9">
      <x:c r="A9" s="124" t="str">
        <x:v>Entering Air h</x:v>
      </x:c>
      <x:c r="B9" s="113" t="n">
        <x:f>'Air Mixing'!G10</x:f>
        <x:v>31.6635042217949</x:v>
      </x:c>
      <x:c r="C9" s="83" t="str">
        <x:v>Btu/lb</x:v>
      </x:c>
      <x:c r="D9" s="83" t="str">
        <x:v>Mixed air enthalpy</x:v>
      </x:c>
      <x:c r="E9" s="83"/>
      <x:c r="F9" s="83" t="str">
        <x:v>Total Cooling Load</x:v>
      </x:c>
      <x:c r="G9" s="132" t="n">
        <x:f>G8/12000</x:f>
        <x:v>6.742514710837235</x:v>
      </x:c>
      <x:c r="H9" s="83" t="str">
        <x:v>tons</x:v>
      </x:c>
      <x:c r="I9" s="83" t="str">
        <x:v>Btu/h / 12,000</x:v>
      </x:c>
      <x:c r="J9" s="83" t="str"/>
      <x:c r="K9" s="83"/>
    </x:row>
    <x:row r="10">
      <x:c r="A10" s="124" t="str">
        <x:v>Leaving Air DB</x:v>
      </x:c>
      <x:c r="B10" s="113" t="n">
        <x:f>'Air State Calculator'!B9</x:f>
        <x:v>55</x:v>
      </x:c>
      <x:c r="C10" s="83" t="str">
        <x:v>°F</x:v>
      </x:c>
      <x:c r="D10" s="83" t="str">
        <x:v>Supply/leaving air</x:v>
      </x:c>
      <x:c r="E10" s="83"/>
      <x:c r="F10" s="83" t="str">
        <x:v>Room Sensible Heat Ratio</x:v>
      </x:c>
      <x:c r="G10" s="132" t="n">
        <x:f>IF(G8&lt;&gt;0,G6/G8,0)</x:f>
        <x:v>0.6674067752150626</x:v>
      </x:c>
      <x:c r="H10" s="83" t="str">
        <x:v>-</x:v>
      </x:c>
      <x:c r="I10" s="83" t="str">
        <x:v>Sensible / total</x:v>
      </x:c>
      <x:c r="J10" s="83" t="str"/>
      <x:c r="K10" s="83"/>
    </x:row>
    <x:row r="11">
      <x:c r="A11" s="124" t="str">
        <x:v>Leaving Air W</x:v>
      </x:c>
      <x:c r="B11" s="113" t="n">
        <x:f>'Air State Calculator'!G9</x:f>
        <x:v>0.00872794365991529</x:v>
      </x:c>
      <x:c r="C11" s="83" t="str">
        <x:v>lb/lb</x:v>
      </x:c>
      <x:c r="D11" s="83" t="str">
        <x:v>Supply/leaving air</x:v>
      </x:c>
      <x:c r="E11" s="83"/>
      <x:c r="F11" s="83" t="str">
        <x:v>Entering-Leaving ΔT</x:v>
      </x:c>
      <x:c r="G11" s="115" t="n">
        <x:f>B7-B10</x:f>
        <x:v>25</x:v>
      </x:c>
      <x:c r="H11" s="83" t="str">
        <x:v>°F</x:v>
      </x:c>
      <x:c r="I11" s="83" t="str">
        <x:v>Entering DB - leaving DB</x:v>
      </x:c>
      <x:c r="J11" s="83" t="str"/>
      <x:c r="K11" s="83"/>
    </x:row>
    <x:row r="12">
      <x:c r="A12" s="124" t="str">
        <x:v>Leaving Air h</x:v>
      </x:c>
      <x:c r="B12" s="113" t="n">
        <x:f>'Air State Calculator'!I9</x:f>
        <x:v>22.67348460734525</x:v>
      </x:c>
      <x:c r="C12" s="83" t="str">
        <x:v>Btu/lb</x:v>
      </x:c>
      <x:c r="D12" s="83" t="str">
        <x:v>Supply/leaving air</x:v>
      </x:c>
      <x:c r="E12" s="83"/>
      <x:c r="F12" s="83" t="str">
        <x:v>Entering-Leaving ΔW</x:v>
      </x:c>
      <x:c r="G12" s="115" t="n">
        <x:f>B8-B11</x:f>
        <x:v>0.0026384739355639533</x:v>
      </x:c>
      <x:c r="H12" s="83" t="str">
        <x:v>lb/lb</x:v>
      </x:c>
      <x:c r="I12" s="83" t="str">
        <x:v>Entering W - leaving W</x:v>
      </x:c>
      <x:c r="J12" s="83" t="str"/>
      <x:c r="K12" s="83"/>
    </x:row>
    <x:row r="13">
      <x:c r="A13" s="83"/>
      <x:c r="B13" s="83"/>
      <x:c r="C13" s="83"/>
      <x:c r="D13" s="83"/>
      <x:c r="E13" s="83"/>
      <x:c r="F13" s="83"/>
      <x:c r="G13" s="83"/>
      <x:c r="H13" s="83"/>
      <x:c r="I13" s="83"/>
      <x:c r="J13" s="83"/>
      <x:c r="K13" s="83"/>
    </x:row>
    <x:row r="14">
      <x:c r="A14" s="83"/>
      <x:c r="B14" s="83"/>
      <x:c r="C14" s="83"/>
      <x:c r="D14" s="83"/>
      <x:c r="E14" s="83"/>
      <x:c r="F14" s="83"/>
      <x:c r="G14" s="83"/>
      <x:c r="H14" s="83"/>
      <x:c r="I14" s="83"/>
      <x:c r="J14" s="83"/>
      <x:c r="K14" s="83"/>
    </x:row>
    <x:row r="15">
      <x:c r="A15" s="93" t="str">
        <x:v>Cooling-Coil Design Note</x:v>
      </x:c>
      <x:c r="B15" s="93"/>
      <x:c r="C15" s="93"/>
      <x:c r="D15" s="93"/>
      <x:c r="E15" s="93"/>
      <x:c r="F15" s="93"/>
      <x:c r="G15" s="93"/>
      <x:c r="H15" s="93"/>
      <x:c r="I15" s="93"/>
      <x:c r="J15" s="93"/>
      <x:c r="K15" s="83"/>
    </x:row>
    <x:row r="16">
      <x:c r="A16" s="81" t="str">
        <x:v>Use the entering-air condition, leaving-air condition, and airflow to estimate coil load. For ADP and bypass-factor analysis, extend the coil-process line from entering air through leaving air to the saturation curve and verify against manufacturer coil performance.</x:v>
      </x:c>
      <x:c r="B16" s="81"/>
      <x:c r="C16" s="81"/>
      <x:c r="D16" s="81"/>
      <x:c r="E16" s="81"/>
      <x:c r="F16" s="81"/>
      <x:c r="G16" s="81"/>
      <x:c r="H16" s="81"/>
      <x:c r="I16" s="81"/>
      <x:c r="J16" s="81"/>
      <x:c r="K16" s="83"/>
    </x:row>
    <x:row r="17">
      <x:c r="A17" s="81"/>
      <x:c r="B17" s="81"/>
      <x:c r="C17" s="81"/>
      <x:c r="D17" s="81"/>
      <x:c r="E17" s="81"/>
      <x:c r="F17" s="81"/>
      <x:c r="G17" s="81"/>
      <x:c r="H17" s="81"/>
      <x:c r="I17" s="81"/>
      <x:c r="J17" s="81"/>
      <x:c r="K17" s="83"/>
    </x:row>
    <x:row r="18">
      <x:c r="A18" s="81"/>
      <x:c r="B18" s="81"/>
      <x:c r="C18" s="81"/>
      <x:c r="D18" s="81"/>
      <x:c r="E18" s="81"/>
      <x:c r="F18" s="81"/>
      <x:c r="G18" s="81"/>
      <x:c r="H18" s="81"/>
      <x:c r="I18" s="81"/>
      <x:c r="J18" s="81"/>
      <x:c r="K18" s="83"/>
    </x:row>
    <x:row r="19">
      <x:c r="A19" s="81"/>
      <x:c r="B19" s="81"/>
      <x:c r="C19" s="81"/>
      <x:c r="D19" s="81"/>
      <x:c r="E19" s="81"/>
      <x:c r="F19" s="81"/>
      <x:c r="G19" s="81"/>
      <x:c r="H19" s="81"/>
      <x:c r="I19" s="81"/>
      <x:c r="J19" s="81"/>
      <x:c r="K19" s="83"/>
    </x:row>
    <x:row r="20">
      <x:c r="A20" s="81"/>
      <x:c r="B20" s="81"/>
      <x:c r="C20" s="81"/>
      <x:c r="D20" s="81"/>
      <x:c r="E20" s="81"/>
      <x:c r="F20" s="81"/>
      <x:c r="G20" s="81"/>
      <x:c r="H20" s="81"/>
      <x:c r="I20" s="81"/>
      <x:c r="J20" s="81"/>
      <x:c r="K20" s="83"/>
    </x:row>
    <x:row r="21">
      <x:c r="A21" s="83"/>
      <x:c r="B21" s="83"/>
      <x:c r="C21" s="83"/>
      <x:c r="D21" s="83"/>
      <x:c r="E21" s="83"/>
      <x:c r="F21" s="83"/>
      <x:c r="G21" s="83"/>
      <x:c r="H21" s="83"/>
      <x:c r="I21" s="83"/>
      <x:c r="J21" s="83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J1"/>
    <x:mergeCell ref="A3:D3"/>
    <x:mergeCell ref="F3:J3"/>
    <x:mergeCell ref="A15:J15"/>
    <x:mergeCell ref="A16:J20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4" hidden="0" customWidth="1"/>
    <x:col min="4" max="4" width="20" hidden="0" customWidth="1"/>
    <x:col min="5" max="5" width="16" hidden="0" customWidth="1"/>
    <x:col min="6" max="6" width="24" hidden="0" customWidth="1"/>
    <x:col min="7" max="7" width="18" hidden="0" customWidth="1"/>
    <x:col min="8" max="8" width="14" hidden="0" customWidth="1"/>
    <x:col min="9" max="9" width="16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Psychrometric Process Dashboard</x:v>
      </x:c>
      <x:c r="B1" s="92"/>
      <x:c r="C1" s="92"/>
      <x:c r="D1" s="92"/>
      <x:c r="E1" s="92"/>
      <x:c r="F1" s="92"/>
      <x:c r="G1" s="92"/>
      <x:c r="H1" s="92"/>
      <x:c r="I1" s="92"/>
      <x:c r="J1" s="92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Summary</x:v>
      </x:c>
      <x:c r="B3" s="93"/>
      <x:c r="C3" s="93"/>
      <x:c r="D3" s="93"/>
      <x:c r="E3" s="93"/>
      <x:c r="F3" s="93"/>
      <x:c r="G3" s="93"/>
      <x:c r="H3" s="93"/>
      <x:c r="I3" s="93"/>
      <x:c r="J3" s="93"/>
      <x:c r="K3" s="8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Metric</x:v>
      </x:c>
      <x:c r="B5" s="100" t="str">
        <x:v>Value</x:v>
      </x:c>
      <x:c r="C5" s="100" t="str">
        <x:v>Unit</x:v>
      </x:c>
      <x:c r="D5" s="100" t="str">
        <x:v>Notes</x:v>
      </x:c>
      <x:c r="E5" s="100" t="str"/>
      <x:c r="F5" s="100" t="str">
        <x:v>Process</x:v>
      </x:c>
      <x:c r="G5" s="100" t="str">
        <x:v>Value</x:v>
      </x:c>
      <x:c r="H5" s="100" t="str">
        <x:v>Unit</x:v>
      </x:c>
      <x:c r="I5" s="100" t="str">
        <x:v>Status</x:v>
      </x:c>
      <x:c r="J5" s="100" t="str"/>
      <x:c r="K5" s="83"/>
    </x:row>
    <x:row r="6">
      <x:c r="A6" s="83" t="str">
        <x:v>Outdoor Air DB</x:v>
      </x:c>
      <x:c r="B6" s="114" t="n">
        <x:f>'Air State Calculator'!B7</x:f>
        <x:v>95</x:v>
      </x:c>
      <x:c r="C6" s="83" t="str">
        <x:v>°F</x:v>
      </x:c>
      <x:c r="D6" s="83" t="str"/>
      <x:c r="E6" s="83" t="str"/>
      <x:c r="F6" s="83" t="str">
        <x:v>Mixed-Air DB</x:v>
      </x:c>
      <x:c r="G6" s="114" t="n">
        <x:f>'Air Mixing'!G8</x:f>
        <x:v>80</x:v>
      </x:c>
      <x:c r="H6" s="83" t="str">
        <x:v>°F</x:v>
      </x:c>
      <x:c r="I6" s="83" t="str"/>
      <x:c r="J6" s="83" t="str"/>
      <x:c r="K6" s="83"/>
    </x:row>
    <x:row r="7">
      <x:c r="A7" s="83" t="str">
        <x:v>Outdoor Air W</x:v>
      </x:c>
      <x:c r="B7" s="114" t="n">
        <x:f>'Air State Calculator'!G7</x:f>
        <x:v>0.017763016726313568</x:v>
      </x:c>
      <x:c r="C7" s="83" t="str">
        <x:v>lb/lb</x:v>
      </x:c>
      <x:c r="D7" s="83" t="str"/>
      <x:c r="E7" s="83" t="str"/>
      <x:c r="F7" s="83" t="str">
        <x:v>Mixed-Air W</x:v>
      </x:c>
      <x:c r="G7" s="114" t="n">
        <x:f>'Air Mixing'!G9</x:f>
        <x:v>0.011366417595479242</x:v>
      </x:c>
      <x:c r="H7" s="83" t="str">
        <x:v>lb/lb</x:v>
      </x:c>
      <x:c r="I7" s="83" t="str"/>
      <x:c r="J7" s="83" t="str"/>
      <x:c r="K7" s="83"/>
    </x:row>
    <x:row r="8">
      <x:c r="A8" s="83" t="str">
        <x:v>Return Air DB</x:v>
      </x:c>
      <x:c r="B8" s="114" t="n">
        <x:f>'Air State Calculator'!B8</x:f>
        <x:v>75</x:v>
      </x:c>
      <x:c r="C8" s="83" t="str">
        <x:v>°F</x:v>
      </x:c>
      <x:c r="D8" s="83" t="str"/>
      <x:c r="E8" s="83" t="str"/>
      <x:c r="F8" s="83" t="str">
        <x:v>ERV Leaving OA DB</x:v>
      </x:c>
      <x:c r="G8" s="114" t="n">
        <x:f>'ERV HRV'!G6</x:f>
        <x:v>81</x:v>
      </x:c>
      <x:c r="H8" s="83" t="str">
        <x:v>°F</x:v>
      </x:c>
      <x:c r="I8" s="83" t="str"/>
      <x:c r="J8" s="83" t="str"/>
      <x:c r="K8" s="83"/>
    </x:row>
    <x:row r="9">
      <x:c r="A9" s="83" t="str">
        <x:v>Return Air W</x:v>
      </x:c>
      <x:c r="B9" s="114" t="n">
        <x:f>'Air State Calculator'!G8</x:f>
        <x:v>0.009234217885201136</x:v>
      </x:c>
      <x:c r="C9" s="83" t="str">
        <x:v>lb/lb</x:v>
      </x:c>
      <x:c r="D9" s="83" t="str"/>
      <x:c r="E9" s="83" t="str"/>
      <x:c r="F9" s="83" t="str">
        <x:v>ERV Leaving OA W</x:v>
      </x:c>
      <x:c r="G9" s="114" t="n">
        <x:f>'ERV HRV'!G7</x:f>
        <x:v>0.013498617305757351</x:v>
      </x:c>
      <x:c r="H9" s="83" t="str">
        <x:v>lb/lb</x:v>
      </x:c>
      <x:c r="I9" s="83" t="str"/>
      <x:c r="J9" s="83" t="str"/>
      <x:c r="K9" s="83"/>
    </x:row>
    <x:row r="10">
      <x:c r="A10" s="83" t="str">
        <x:v>Supply Air DB</x:v>
      </x:c>
      <x:c r="B10" s="114" t="n">
        <x:f>'Air State Calculator'!B9</x:f>
        <x:v>55</x:v>
      </x:c>
      <x:c r="C10" s="83" t="str">
        <x:v>°F</x:v>
      </x:c>
      <x:c r="D10" s="83" t="str"/>
      <x:c r="E10" s="83" t="str"/>
      <x:c r="F10" s="83" t="str">
        <x:v>Coil Total Load</x:v>
      </x:c>
      <x:c r="G10" s="114" t="n">
        <x:f>'Cooling Coil'!G8</x:f>
        <x:v>80910.17653004683</x:v>
      </x:c>
      <x:c r="H10" s="83" t="str">
        <x:v>Btu/h</x:v>
      </x:c>
      <x:c r="I10" s="83" t="str"/>
      <x:c r="J10" s="83" t="str"/>
      <x:c r="K10" s="83"/>
    </x:row>
    <x:row r="11">
      <x:c r="A11" s="83" t="str">
        <x:v>Supply Air W</x:v>
      </x:c>
      <x:c r="B11" s="114" t="n">
        <x:f>'Air State Calculator'!G9</x:f>
        <x:v>0.00872794365991529</x:v>
      </x:c>
      <x:c r="C11" s="83" t="str">
        <x:v>lb/lb</x:v>
      </x:c>
      <x:c r="D11" s="83" t="str"/>
      <x:c r="E11" s="83" t="str"/>
      <x:c r="F11" s="83" t="str">
        <x:v>Coil Load</x:v>
      </x:c>
      <x:c r="G11" s="114" t="n">
        <x:f>'Cooling Coil'!G9</x:f>
        <x:v>6.742514710837235</x:v>
      </x:c>
      <x:c r="H11" s="83" t="str">
        <x:v>tons</x:v>
      </x:c>
      <x:c r="I11" s="83" t="str"/>
      <x:c r="J11" s="83" t="str"/>
      <x:c r="K11" s="83"/>
    </x:row>
    <x:row r="12">
      <x:c r="A12" s="83" t="str">
        <x:v>Supply Air h</x:v>
      </x:c>
      <x:c r="B12" s="114" t="n">
        <x:f>'Air State Calculator'!I9</x:f>
        <x:v>22.67348460734525</x:v>
      </x:c>
      <x:c r="C12" s="83" t="str">
        <x:v>Btu/lb</x:v>
      </x:c>
      <x:c r="D12" s="83" t="str"/>
      <x:c r="E12" s="83" t="str"/>
      <x:c r="F12" s="83" t="str">
        <x:v>Coil RSHR</x:v>
      </x:c>
      <x:c r="G12" s="114" t="n">
        <x:f>'Cooling Coil'!G10</x:f>
        <x:v>0.6674067752150626</x:v>
      </x:c>
      <x:c r="H12" s="83" t="str">
        <x:v>-</x:v>
      </x:c>
      <x:c r="I12" s="83" t="str"/>
      <x:c r="J12" s="83" t="str"/>
      <x:c r="K12" s="83"/>
    </x:row>
    <x:row r="13">
      <x:c r="A13" s="83" t="str">
        <x:v>ERV Load Reduction</x:v>
      </x:c>
      <x:c r="B13" s="114" t="n">
        <x:f>'ERV HRV'!G12</x:f>
        <x:v>17879.846597746047</x:v>
      </x:c>
      <x:c r="C13" s="83" t="str">
        <x:v>Btu/h</x:v>
      </x:c>
      <x:c r="D13" s="83" t="str"/>
      <x:c r="E13" s="83" t="str"/>
      <x:c r="F13" s="83" t="str">
        <x:v>ERV Reduction</x:v>
      </x:c>
      <x:c r="G13" s="128" t="n">
        <x:f>'ERV HRV'!G13</x:f>
        <x:v>0.5687029605082059</x:v>
      </x:c>
      <x:c r="H13" s="83" t="str">
        <x:v>%</x:v>
      </x:c>
      <x:c r="I13" s="83" t="str"/>
      <x:c r="J13" s="83" t="str"/>
      <x:c r="K13" s="83"/>
    </x:row>
    <x:row r="14">
      <x:c r="A14" s="83"/>
      <x:c r="B14" s="83"/>
      <x:c r="C14" s="83"/>
      <x:c r="D14" s="83"/>
      <x:c r="E14" s="83"/>
      <x:c r="F14" s="83"/>
      <x:c r="G14" s="83"/>
      <x:c r="H14" s="83"/>
      <x:c r="I14" s="83"/>
      <x:c r="J14" s="83"/>
      <x:c r="K14" s="83"/>
    </x:row>
    <x:row r="15">
      <x:c r="A15" s="83"/>
      <x:c r="B15" s="83"/>
      <x:c r="C15" s="83"/>
      <x:c r="D15" s="83"/>
      <x:c r="E15" s="83"/>
      <x:c r="F15" s="83"/>
      <x:c r="G15" s="83"/>
      <x:c r="H15" s="83"/>
      <x:c r="I15" s="83"/>
      <x:c r="J15" s="83"/>
      <x:c r="K15" s="83"/>
    </x:row>
    <x:row r="16">
      <x:c r="A16" s="93" t="str">
        <x:v>Design Note</x:v>
      </x:c>
      <x:c r="B16" s="93"/>
      <x:c r="C16" s="93"/>
      <x:c r="D16" s="93"/>
      <x:c r="E16" s="93"/>
      <x:c r="F16" s="93"/>
      <x:c r="G16" s="93"/>
      <x:c r="H16" s="93"/>
      <x:c r="I16" s="93"/>
      <x:c r="J16" s="93"/>
      <x:c r="K16" s="83"/>
    </x:row>
    <x:row r="17">
      <x:c r="A17" s="81" t="str">
        <x:v>Use the dashboard as a preliminary summary only. Confirm each air state on an accurate psychrometric chart and verify final equipment selection against project conditions, altitude, and manufacturer data.</x:v>
      </x:c>
      <x:c r="B17" s="81"/>
      <x:c r="C17" s="81"/>
      <x:c r="D17" s="81"/>
      <x:c r="E17" s="81"/>
      <x:c r="F17" s="81"/>
      <x:c r="G17" s="81"/>
      <x:c r="H17" s="81"/>
      <x:c r="I17" s="81"/>
      <x:c r="J17" s="81"/>
      <x:c r="K17" s="83"/>
    </x:row>
    <x:row r="18">
      <x:c r="A18" s="81"/>
      <x:c r="B18" s="81"/>
      <x:c r="C18" s="81"/>
      <x:c r="D18" s="81"/>
      <x:c r="E18" s="81"/>
      <x:c r="F18" s="81"/>
      <x:c r="G18" s="81"/>
      <x:c r="H18" s="81"/>
      <x:c r="I18" s="81"/>
      <x:c r="J18" s="81"/>
      <x:c r="K18" s="83"/>
    </x:row>
    <x:row r="19">
      <x:c r="A19" s="81"/>
      <x:c r="B19" s="81"/>
      <x:c r="C19" s="81"/>
      <x:c r="D19" s="81"/>
      <x:c r="E19" s="81"/>
      <x:c r="F19" s="81"/>
      <x:c r="G19" s="81"/>
      <x:c r="H19" s="81"/>
      <x:c r="I19" s="81"/>
      <x:c r="J19" s="81"/>
      <x:c r="K19" s="83"/>
    </x:row>
    <x:row r="20">
      <x:c r="A20" s="81"/>
      <x:c r="B20" s="81"/>
      <x:c r="C20" s="81"/>
      <x:c r="D20" s="81"/>
      <x:c r="E20" s="81"/>
      <x:c r="F20" s="81"/>
      <x:c r="G20" s="81"/>
      <x:c r="H20" s="81"/>
      <x:c r="I20" s="81"/>
      <x:c r="J20" s="81"/>
      <x:c r="K20" s="83"/>
    </x:row>
    <x:row r="21">
      <x:c r="A21" s="81"/>
      <x:c r="B21" s="81"/>
      <x:c r="C21" s="81"/>
      <x:c r="D21" s="81"/>
      <x:c r="E21" s="81"/>
      <x:c r="F21" s="81"/>
      <x:c r="G21" s="81"/>
      <x:c r="H21" s="81"/>
      <x:c r="I21" s="81"/>
      <x:c r="J21" s="81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J1"/>
    <x:mergeCell ref="A3:J3"/>
    <x:mergeCell ref="A16:J16"/>
    <x:mergeCell ref="A17:J2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50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</x:cols>
  <x:sheetData>
    <x:row r="1" ht="30" customHeight="1">
      <x:c r="A1" s="92" t="str">
        <x:v>References and Calculation Basis</x:v>
      </x:c>
      <x:c r="B1" s="92"/>
      <x:c r="C1" s="92"/>
      <x:c r="D1" s="92"/>
      <x:c r="E1" s="92"/>
      <x:c r="F1" s="92"/>
      <x:c r="G1" s="92"/>
      <x:c r="H1" s="92"/>
      <x:c r="I1" s="83"/>
      <x:c r="J1" s="83"/>
      <x:c r="K1" s="83"/>
    </x:row>
    <x:row r="2">
      <x:c r="A2" s="83"/>
      <x:c r="B2" s="83"/>
      <x:c r="C2" s="83"/>
      <x:c r="D2" s="83"/>
      <x:c r="E2" s="83"/>
      <x:c r="F2" s="83"/>
      <x:c r="G2" s="83"/>
      <x:c r="H2" s="83"/>
      <x:c r="I2" s="83"/>
      <x:c r="J2" s="83"/>
      <x:c r="K2" s="83"/>
    </x:row>
    <x:row r="3">
      <x:c r="A3" s="93" t="str">
        <x:v>Calculation Basis</x:v>
      </x:c>
      <x:c r="B3" s="93"/>
      <x:c r="C3" s="93"/>
      <x:c r="D3" s="93"/>
      <x:c r="E3" s="93"/>
      <x:c r="F3" s="93"/>
      <x:c r="G3" s="93"/>
      <x:c r="H3" s="93"/>
      <x:c r="I3" s="83"/>
      <x:c r="J3" s="83"/>
      <x:c r="K3" s="83"/>
    </x:row>
    <x:row r="4">
      <x:c r="A4" s="83"/>
      <x:c r="B4" s="83"/>
      <x:c r="C4" s="83"/>
      <x:c r="D4" s="83"/>
      <x:c r="E4" s="83"/>
      <x:c r="F4" s="83"/>
      <x:c r="G4" s="83"/>
      <x:c r="H4" s="83"/>
      <x:c r="I4" s="83"/>
      <x:c r="J4" s="83"/>
      <x:c r="K4" s="83"/>
    </x:row>
    <x:row r="5">
      <x:c r="A5" s="100" t="str">
        <x:v>Item</x:v>
      </x:c>
      <x:c r="B5" s="100" t="str">
        <x:v>Basis / Formula</x:v>
      </x:c>
      <x:c r="C5" s="100" t="str">
        <x:v>Source / Note</x:v>
      </x:c>
      <x:c r="D5" s="83" t="str"/>
      <x:c r="E5" s="83" t="str"/>
      <x:c r="F5" s="83" t="str"/>
      <x:c r="G5" s="83" t="str"/>
      <x:c r="H5" s="83" t="str"/>
      <x:c r="I5" s="83"/>
      <x:c r="J5" s="83"/>
      <x:c r="K5" s="83"/>
    </x:row>
    <x:row r="6">
      <x:c r="A6" s="136" t="str">
        <x:v>Saturation Vapor Pressure</x:v>
      </x:c>
      <x:c r="B6" s="83" t="str">
        <x:v>Buck equation over water</x:v>
      </x:c>
      <x:c r="C6" s="83" t="str">
        <x:v>Buck Research Instruments: https://buckresearch.com/</x:v>
      </x:c>
      <x:c r="D6" s="83" t="str"/>
      <x:c r="E6" s="83" t="str"/>
      <x:c r="F6" s="83" t="str"/>
      <x:c r="G6" s="83" t="str"/>
      <x:c r="H6" s="83" t="str"/>
      <x:c r="I6" s="83"/>
      <x:c r="J6" s="83"/>
      <x:c r="K6" s="83"/>
    </x:row>
    <x:row r="7">
      <x:c r="A7" s="136" t="str">
        <x:v>Humidity Ratio</x:v>
      </x:c>
      <x:c r="B7" s="83" t="str">
        <x:v>W = 0.62198 × Pv / (P - Pv)</x:v>
      </x:c>
      <x:c r="C7" s="83" t="str">
        <x:v>Standard-atmosphere preliminary basis</x:v>
      </x:c>
      <x:c r="D7" s="83" t="str"/>
      <x:c r="E7" s="83" t="str"/>
      <x:c r="F7" s="83" t="str"/>
      <x:c r="G7" s="83" t="str"/>
      <x:c r="H7" s="83" t="str"/>
      <x:c r="I7" s="83"/>
      <x:c r="J7" s="83"/>
      <x:c r="K7" s="83"/>
    </x:row>
    <x:row r="8">
      <x:c r="A8" s="136" t="str">
        <x:v>Moist-Air Enthalpy</x:v>
      </x:c>
      <x:c r="B8" s="83" t="str">
        <x:v>h = 0.24T + W(1061 + 0.444T)</x:v>
      </x:c>
      <x:c r="C8" s="83" t="str">
        <x:v>Approximate IP-unit HVAC relationship</x:v>
      </x:c>
      <x:c r="D8" s="83" t="str"/>
      <x:c r="E8" s="83" t="str"/>
      <x:c r="F8" s="83" t="str"/>
      <x:c r="G8" s="83" t="str"/>
      <x:c r="H8" s="83" t="str"/>
      <x:c r="I8" s="83"/>
      <x:c r="J8" s="83"/>
      <x:c r="K8" s="83"/>
    </x:row>
    <x:row r="9">
      <x:c r="A9" s="136" t="str">
        <x:v>Sensible Load</x:v>
      </x:c>
      <x:c r="B9" s="83" t="str">
        <x:v>Q = 1.08 × CFM × ΔT</x:v>
      </x:c>
      <x:c r="C9" s="83" t="str">
        <x:v>Preliminary HVAC relationship</x:v>
      </x:c>
      <x:c r="D9" s="83" t="str"/>
      <x:c r="E9" s="83" t="str"/>
      <x:c r="F9" s="83" t="str"/>
      <x:c r="G9" s="83" t="str"/>
      <x:c r="H9" s="83" t="str"/>
      <x:c r="I9" s="83"/>
      <x:c r="J9" s="83"/>
      <x:c r="K9" s="83"/>
    </x:row>
    <x:row r="10">
      <x:c r="A10" s="136" t="str">
        <x:v>Latent Load</x:v>
      </x:c>
      <x:c r="B10" s="83" t="str">
        <x:v>Q = 4,840 × CFM × ΔW</x:v>
      </x:c>
      <x:c r="C10" s="83" t="str">
        <x:v>Preliminary HVAC relationship</x:v>
      </x:c>
      <x:c r="D10" s="83" t="str"/>
      <x:c r="E10" s="83" t="str"/>
      <x:c r="F10" s="83" t="str"/>
      <x:c r="G10" s="83" t="str"/>
      <x:c r="H10" s="83" t="str"/>
      <x:c r="I10" s="83"/>
      <x:c r="J10" s="83"/>
      <x:c r="K10" s="83"/>
    </x:row>
    <x:row r="11">
      <x:c r="A11" s="136" t="str">
        <x:v>Total Load</x:v>
      </x:c>
      <x:c r="B11" s="83" t="str">
        <x:v>Q = 4.5 × CFM × Δh</x:v>
      </x:c>
      <x:c r="C11" s="83" t="str">
        <x:v>Preliminary HVAC relationship</x:v>
      </x:c>
      <x:c r="D11" s="83" t="str"/>
      <x:c r="E11" s="83" t="str"/>
      <x:c r="F11" s="83" t="str"/>
      <x:c r="G11" s="83" t="str"/>
      <x:c r="H11" s="83" t="str"/>
      <x:c r="I11" s="83"/>
      <x:c r="J11" s="83"/>
      <x:c r="K11" s="83"/>
    </x:row>
    <x:row r="12">
      <x:c r="A12" s="136" t="str">
        <x:v>Website</x:v>
      </x:c>
      <x:c r="B12" s="83" t="str">
        <x:v>https://hvacici.com</x:v>
      </x:c>
      <x:c r="C12" s="83" t="str"/>
      <x:c r="D12" s="83" t="str"/>
      <x:c r="E12" s="83" t="str"/>
      <x:c r="F12" s="83" t="str"/>
      <x:c r="G12" s="83" t="str"/>
      <x:c r="H12" s="83" t="str"/>
      <x:c r="I12" s="83"/>
      <x:c r="J12" s="83"/>
      <x:c r="K12" s="83"/>
    </x:row>
    <x:row r="13">
      <x:c r="A13" s="83"/>
      <x:c r="B13" s="83"/>
      <x:c r="C13" s="83"/>
      <x:c r="D13" s="83"/>
      <x:c r="E13" s="83"/>
      <x:c r="F13" s="83"/>
      <x:c r="G13" s="83"/>
      <x:c r="H13" s="83"/>
      <x:c r="I13" s="83"/>
      <x:c r="J13" s="83"/>
      <x:c r="K13" s="83"/>
    </x:row>
    <x:row r="14">
      <x:c r="A14" s="83"/>
      <x:c r="B14" s="83"/>
      <x:c r="C14" s="83"/>
      <x:c r="D14" s="83"/>
      <x:c r="E14" s="83"/>
      <x:c r="F14" s="83"/>
      <x:c r="G14" s="83"/>
      <x:c r="H14" s="83"/>
      <x:c r="I14" s="83"/>
      <x:c r="J14" s="83"/>
      <x:c r="K14" s="83"/>
    </x:row>
    <x:row r="15">
      <x:c r="A15" s="83"/>
      <x:c r="B15" s="83"/>
      <x:c r="C15" s="83"/>
      <x:c r="D15" s="83"/>
      <x:c r="E15" s="83"/>
      <x:c r="F15" s="83"/>
      <x:c r="G15" s="83"/>
      <x:c r="H15" s="83"/>
      <x:c r="I15" s="83"/>
      <x:c r="J15" s="83"/>
      <x:c r="K15" s="83"/>
    </x:row>
    <x:row r="16">
      <x:c r="A16" s="83"/>
      <x:c r="B16" s="83"/>
      <x:c r="C16" s="83"/>
      <x:c r="D16" s="83"/>
      <x:c r="E16" s="83"/>
      <x:c r="F16" s="83"/>
      <x:c r="G16" s="83"/>
      <x:c r="H16" s="83"/>
      <x:c r="I16" s="83"/>
      <x:c r="J16" s="83"/>
      <x:c r="K16" s="83"/>
    </x:row>
    <x:row r="17">
      <x:c r="A17" s="83"/>
      <x:c r="B17" s="83"/>
      <x:c r="C17" s="83"/>
      <x:c r="D17" s="83"/>
      <x:c r="E17" s="83"/>
      <x:c r="F17" s="83"/>
      <x:c r="G17" s="83"/>
      <x:c r="H17" s="83"/>
      <x:c r="I17" s="83"/>
      <x:c r="J17" s="83"/>
      <x:c r="K17" s="83"/>
    </x:row>
    <x:row r="18">
      <x:c r="A18" s="83"/>
      <x:c r="B18" s="83"/>
      <x:c r="C18" s="83"/>
      <x:c r="D18" s="83"/>
      <x:c r="E18" s="83"/>
      <x:c r="F18" s="83"/>
      <x:c r="G18" s="83"/>
      <x:c r="H18" s="83"/>
      <x:c r="I18" s="83"/>
      <x:c r="J18" s="83"/>
      <x:c r="K18" s="83"/>
    </x:row>
    <x:row r="19">
      <x:c r="A19" s="83"/>
      <x:c r="B19" s="83"/>
      <x:c r="C19" s="83"/>
      <x:c r="D19" s="83"/>
      <x:c r="E19" s="83"/>
      <x:c r="F19" s="83"/>
      <x:c r="G19" s="83"/>
      <x:c r="H19" s="83"/>
      <x:c r="I19" s="83"/>
      <x:c r="J19" s="83"/>
      <x:c r="K19" s="83"/>
    </x:row>
    <x:row r="20">
      <x:c r="A20" s="83"/>
      <x:c r="B20" s="83"/>
      <x:c r="C20" s="83"/>
      <x:c r="D20" s="83"/>
      <x:c r="E20" s="83"/>
      <x:c r="F20" s="83"/>
      <x:c r="G20" s="83"/>
      <x:c r="H20" s="83"/>
      <x:c r="I20" s="83"/>
      <x:c r="J20" s="83"/>
      <x:c r="K20" s="83"/>
    </x:row>
    <x:row r="21">
      <x:c r="A21" s="83"/>
      <x:c r="B21" s="83"/>
      <x:c r="C21" s="83"/>
      <x:c r="D21" s="83"/>
      <x:c r="E21" s="83"/>
      <x:c r="F21" s="83"/>
      <x:c r="G21" s="83"/>
      <x:c r="H21" s="83"/>
      <x:c r="I21" s="83"/>
      <x:c r="J21" s="83"/>
      <x:c r="K21" s="83"/>
    </x:row>
    <x:row r="22">
      <x:c r="A22" s="83"/>
      <x:c r="B22" s="83"/>
      <x:c r="C22" s="83"/>
      <x:c r="D22" s="83"/>
      <x:c r="E22" s="83"/>
      <x:c r="F22" s="83"/>
      <x:c r="G22" s="83"/>
      <x:c r="H22" s="83"/>
      <x:c r="I22" s="83"/>
      <x:c r="J22" s="83"/>
      <x:c r="K22" s="83"/>
    </x:row>
    <x:row r="23">
      <x:c r="A23" s="83"/>
      <x:c r="B23" s="83"/>
      <x:c r="C23" s="83"/>
      <x:c r="D23" s="83"/>
      <x:c r="E23" s="83"/>
      <x:c r="F23" s="83"/>
      <x:c r="G23" s="83"/>
      <x:c r="H23" s="83"/>
      <x:c r="I23" s="83"/>
      <x:c r="J23" s="83"/>
      <x:c r="K23" s="83"/>
    </x:row>
    <x:row r="24">
      <x:c r="A24" s="83"/>
      <x:c r="B24" s="83"/>
      <x:c r="C24" s="83"/>
      <x:c r="D24" s="83"/>
      <x:c r="E24" s="83"/>
      <x:c r="F24" s="83"/>
      <x:c r="G24" s="83"/>
      <x:c r="H24" s="83"/>
      <x:c r="I24" s="83"/>
      <x:c r="J24" s="83"/>
      <x:c r="K24" s="83"/>
    </x:row>
    <x:row r="25">
      <x:c r="A25" s="83"/>
      <x:c r="B25" s="83"/>
      <x:c r="C25" s="83"/>
      <x:c r="D25" s="83"/>
      <x:c r="E25" s="83"/>
      <x:c r="F25" s="83"/>
      <x:c r="G25" s="83"/>
      <x:c r="H25" s="83"/>
      <x:c r="I25" s="83"/>
      <x:c r="J25" s="83"/>
      <x:c r="K25" s="83"/>
    </x:row>
    <x:row r="26">
      <x:c r="A26" s="83"/>
      <x:c r="B26" s="83"/>
      <x:c r="C26" s="83"/>
      <x:c r="D26" s="83"/>
      <x:c r="E26" s="83"/>
      <x:c r="F26" s="83"/>
      <x:c r="G26" s="83"/>
      <x:c r="H26" s="83"/>
      <x:c r="I26" s="83"/>
      <x:c r="J26" s="83"/>
      <x:c r="K26" s="83"/>
    </x:row>
    <x:row r="27">
      <x:c r="A27" s="83"/>
      <x:c r="B27" s="83"/>
      <x:c r="C27" s="83"/>
      <x:c r="D27" s="83"/>
      <x:c r="E27" s="83"/>
      <x:c r="F27" s="83"/>
      <x:c r="G27" s="83"/>
      <x:c r="H27" s="83"/>
      <x:c r="I27" s="83"/>
      <x:c r="J27" s="83"/>
      <x:c r="K27" s="83"/>
    </x:row>
    <x:row r="28">
      <x:c r="A28" s="83"/>
      <x:c r="B28" s="83"/>
      <x:c r="C28" s="83"/>
      <x:c r="D28" s="83"/>
      <x:c r="E28" s="83"/>
      <x:c r="F28" s="83"/>
      <x:c r="G28" s="83"/>
      <x:c r="H28" s="83"/>
      <x:c r="I28" s="83"/>
      <x:c r="J28" s="83"/>
      <x:c r="K28" s="83"/>
    </x:row>
    <x:row r="29">
      <x:c r="A29" s="83"/>
      <x:c r="B29" s="83"/>
      <x:c r="C29" s="83"/>
      <x:c r="D29" s="83"/>
      <x:c r="E29" s="83"/>
      <x:c r="F29" s="83"/>
      <x:c r="G29" s="83"/>
      <x:c r="H29" s="83"/>
      <x:c r="I29" s="83"/>
      <x:c r="J29" s="83"/>
      <x:c r="K29" s="83"/>
    </x:row>
    <x:row r="30">
      <x:c r="A30" s="83"/>
      <x:c r="B30" s="83"/>
      <x:c r="C30" s="83"/>
      <x:c r="D30" s="83"/>
      <x:c r="E30" s="83"/>
      <x:c r="F30" s="83"/>
      <x:c r="G30" s="83"/>
      <x:c r="H30" s="83"/>
      <x:c r="I30" s="83"/>
      <x:c r="J30" s="83"/>
      <x:c r="K30" s="83"/>
    </x:row>
    <x:row r="31">
      <x:c r="A31" s="83"/>
      <x:c r="B31" s="83"/>
      <x:c r="C31" s="83"/>
      <x:c r="D31" s="83"/>
      <x:c r="E31" s="83"/>
      <x:c r="F31" s="83"/>
      <x:c r="G31" s="83"/>
      <x:c r="H31" s="83"/>
      <x:c r="I31" s="83"/>
      <x:c r="J31" s="83"/>
      <x:c r="K31" s="83"/>
    </x:row>
    <x:row r="32">
      <x:c r="A32" s="83"/>
      <x:c r="B32" s="83"/>
      <x:c r="C32" s="83"/>
      <x:c r="D32" s="83"/>
      <x:c r="E32" s="83"/>
      <x:c r="F32" s="83"/>
      <x:c r="G32" s="83"/>
      <x:c r="H32" s="83"/>
      <x:c r="I32" s="83"/>
      <x:c r="J32" s="83"/>
      <x:c r="K32" s="83"/>
    </x:row>
    <x:row r="33">
      <x:c r="A33" s="83"/>
      <x:c r="B33" s="83"/>
      <x:c r="C33" s="83"/>
      <x:c r="D33" s="83"/>
      <x:c r="E33" s="83"/>
      <x:c r="F33" s="83"/>
      <x:c r="G33" s="83"/>
      <x:c r="H33" s="83"/>
      <x:c r="I33" s="83"/>
      <x:c r="J33" s="83"/>
      <x:c r="K33" s="83"/>
    </x:row>
    <x:row r="34">
      <x:c r="A34" s="83"/>
      <x:c r="B34" s="83"/>
      <x:c r="C34" s="83"/>
      <x:c r="D34" s="83"/>
      <x:c r="E34" s="83"/>
      <x:c r="F34" s="83"/>
      <x:c r="G34" s="83"/>
      <x:c r="H34" s="83"/>
      <x:c r="I34" s="83"/>
      <x:c r="J34" s="83"/>
      <x:c r="K34" s="83"/>
    </x:row>
    <x:row r="35">
      <x:c r="A35" s="83"/>
      <x:c r="B35" s="83"/>
      <x:c r="C35" s="83"/>
      <x:c r="D35" s="83"/>
      <x:c r="E35" s="83"/>
      <x:c r="F35" s="83"/>
      <x:c r="G35" s="83"/>
      <x:c r="H35" s="83"/>
      <x:c r="I35" s="83"/>
      <x:c r="J35" s="83"/>
      <x:c r="K35" s="83"/>
    </x:row>
    <x:row r="36">
      <x:c r="A36" s="83"/>
      <x:c r="B36" s="83"/>
      <x:c r="C36" s="83"/>
      <x:c r="D36" s="83"/>
      <x:c r="E36" s="83"/>
      <x:c r="F36" s="83"/>
      <x:c r="G36" s="83"/>
      <x:c r="H36" s="83"/>
      <x:c r="I36" s="83"/>
      <x:c r="J36" s="83"/>
      <x:c r="K36" s="83"/>
    </x:row>
    <x:row r="37">
      <x:c r="A37" s="83"/>
      <x:c r="B37" s="83"/>
      <x:c r="C37" s="83"/>
      <x:c r="D37" s="83"/>
      <x:c r="E37" s="83"/>
      <x:c r="F37" s="83"/>
      <x:c r="G37" s="83"/>
      <x:c r="H37" s="83"/>
      <x:c r="I37" s="83"/>
      <x:c r="J37" s="83"/>
      <x:c r="K37" s="83"/>
    </x:row>
    <x:row r="38">
      <x:c r="A38" s="83"/>
      <x:c r="B38" s="83"/>
      <x:c r="C38" s="83"/>
      <x:c r="D38" s="83"/>
      <x:c r="E38" s="83"/>
      <x:c r="F38" s="83"/>
      <x:c r="G38" s="83"/>
      <x:c r="H38" s="83"/>
      <x:c r="I38" s="83"/>
      <x:c r="J38" s="83"/>
      <x:c r="K38" s="83"/>
    </x:row>
    <x:row r="39">
      <x:c r="A39" s="83"/>
      <x:c r="B39" s="83"/>
      <x:c r="C39" s="83"/>
      <x:c r="D39" s="83"/>
      <x:c r="E39" s="83"/>
      <x:c r="F39" s="83"/>
      <x:c r="G39" s="83"/>
      <x:c r="H39" s="83"/>
      <x:c r="I39" s="83"/>
      <x:c r="J39" s="83"/>
      <x:c r="K39" s="83"/>
    </x:row>
    <x:row r="40">
      <x:c r="A40" s="83"/>
      <x:c r="B40" s="83"/>
      <x:c r="C40" s="83"/>
      <x:c r="D40" s="83"/>
      <x:c r="E40" s="83"/>
      <x:c r="F40" s="83"/>
      <x:c r="G40" s="83"/>
      <x:c r="H40" s="83"/>
      <x:c r="I40" s="83"/>
      <x:c r="J40" s="83"/>
      <x:c r="K40" s="83"/>
    </x:row>
  </x:sheetData>
  <x:mergeCells>
    <x:mergeCell ref="A1:H1"/>
    <x:mergeCell ref="A3:H3"/>
  </x:mergeCells>
  <x:pageMargins left="0.7" right="0.7" top="0.75" bottom="0.75" header="0.3" footer="0.3"/>
</x:worksheet>
</file>